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Приложение №1" sheetId="48" r:id="rId1"/>
    <sheet name="Приложение №2" sheetId="84" r:id="rId2"/>
    <sheet name="Приложение №3" sheetId="85" r:id="rId3"/>
    <sheet name="Приложение №5 " sheetId="8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b" localSheetId="0">#REF!</definedName>
    <definedName name="\b">#REF!</definedName>
    <definedName name="\c">#REF!</definedName>
    <definedName name="\d">#REF!</definedName>
    <definedName name="\q">#REF!</definedName>
    <definedName name="\t">#REF!</definedName>
    <definedName name="\v">#REF!</definedName>
    <definedName name="CompOt">#N/A</definedName>
    <definedName name="CompRas">#N/A</definedName>
    <definedName name="Contents">[1]Содержание!$A$3</definedName>
    <definedName name="Fider" localSheetId="0">#REF!</definedName>
    <definedName name="Fider">#REF!</definedName>
    <definedName name="H?Address">[1]Заголовок!$B$7:$G$7</definedName>
    <definedName name="H?Description">[1]Заголовок!$A$4</definedName>
    <definedName name="H?EntityName">[1]Заголовок!$B$6:$G$6</definedName>
    <definedName name="H?Name">[1]Заголовок!$G$1</definedName>
    <definedName name="H?OKATO">[1]Заголовок!$D$12</definedName>
    <definedName name="H?OKFS">[1]Заголовок!$G$12</definedName>
    <definedName name="H?OKOGU">[1]Заголовок!$E$12</definedName>
    <definedName name="H?OKONX">[1]Заголовок!$C$12</definedName>
    <definedName name="H?OKOPF">[1]Заголовок!$F$12</definedName>
    <definedName name="H?OKPO">[1]Заголовок!$A$12</definedName>
    <definedName name="H?OKVD">[1]Заголовок!$B$12</definedName>
    <definedName name="H?Period">[1]Заголовок!$B$14</definedName>
    <definedName name="H?Table">[1]Заголовок!$A$4:$G$15</definedName>
    <definedName name="H?Title">[1]Заголовок!$A$2</definedName>
    <definedName name="Helper_ТЭС_Котельные">[2]Справочники!$A$2:$A$4,[2]Справочники!$A$16:$A$18</definedName>
    <definedName name="I97I" localSheetId="0">#REF!</definedName>
    <definedName name="I97I">#REF!</definedName>
    <definedName name="IROV">#REF!</definedName>
    <definedName name="IV">#REF!</definedName>
    <definedName name="KOM_RAS">#REF!</definedName>
    <definedName name="KOMANDIR">[3]Нива!$I$101</definedName>
    <definedName name="KOMANDIROV" localSheetId="0">#REF!</definedName>
    <definedName name="KOMANDIROV">#REF!</definedName>
    <definedName name="KOMMAND">#REF!</definedName>
    <definedName name="KOMMANDIROV">#REF!</definedName>
    <definedName name="LABEL">#REF!</definedName>
    <definedName name="MATERIAL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'[5]17 СМУП'!$E$13:$H$21,'[5]17 СМУП'!$J$9:$J$11,'[5]17 СМУП'!$J$13:$J$21,'[5]17 СМУП'!$E$24:$H$26,'[5]17 СМУП'!$E$28:$H$36,'[5]17 СМУП'!$J$24:$M$26,'[5]17 СМУП'!$J$28:$M$36,'[5]17 СМУП'!$E$39:$H$41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COPE_SV_PRT" hidden="1">[4]свод!$E$23:$H$26,[4]свод!$E$28:$I$29,[4]свод!$E$32:$I$36,[4]свод!$E$38:$I$40,[4]свод!$E$42:$I$53,[4]свод!$E$55:$I$56,[4]свод!$E$58:$I$63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[6]перекрестка!$J$42:$K$46,[6]перекрестка!$J$49,[6]перекрестка!$J$50:$K$54,[6]перекрестка!$J$55,[6]перекрестка!$J$56:$K$60,[6]перекрестка!$J$62:$K$66</definedName>
    <definedName name="P1_T16_Protect" hidden="1">'[6]16'!$G$10:$K$14,'[6]16'!$G$17:$K$17,'[6]16'!$G$20:$K$20,'[6]16'!$G$23:$K$23,'[6]16'!$G$26:$K$26,'[6]16'!$G$29:$K$29,'[6]16'!$G$33:$K$34,'[6]16'!$G$38:$K$40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'[6]18.2'!$F$12:$J$19,'[6]18.2'!$F$22:$J$25,'[6]18.2'!$B$28:$J$37,'[6]18.2'!$F$39:$J$39,'[6]18.2'!$B$41:$J$43,'[6]18.2'!$F$47:$J$52,'[6]18.2'!$F$59:$J$59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_T6_Protect" hidden="1">'[6]6'!$D$46:$H$55,'[6]6'!$J$46:$N$55,'[6]6'!$D$57:$H$59,'[6]6'!$J$57:$N$59,'[6]6'!$B$10:$B$19,'[6]6'!$D$10:$H$19,'[6]6'!$J$10:$N$19,'[6]6'!$D$21:$H$23,'[6]6'!$J$21:$N$23</definedName>
    <definedName name="P10_T1_Protect" hidden="1">[6]перекрестка!$F$42:$H$46,[6]перекрестка!$F$49:$G$49,[6]перекрестка!$F$50:$H$54,[6]перекрестка!$F$55:$G$55,[6]перекрестка!$F$56:$H$60</definedName>
    <definedName name="P10_T28_Protection">'[2]28'!$G$167:$H$169,'[2]28'!$D$172:$E$174,'[2]28'!$G$172:$H$174,'[2]28'!$D$178:$E$180,'[2]28'!$G$178:$H$181,'[2]28'!$D$184:$E$186,'[2]28'!$G$184:$H$186</definedName>
    <definedName name="P11_T1_Protect" hidden="1">[6]перекрестка!$F$62:$H$66,[6]перекрестка!$F$68:$H$72,[6]перекрестка!$F$74:$H$78,[6]перекрестка!$F$80:$H$84,[6]перекрестка!$F$89:$G$89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[6]перекрестка!$F$90:$H$94,[6]перекрестка!$F$95:$G$95,[6]перекрестка!$F$96:$H$100,[6]перекрестка!$F$102:$H$106,[6]перекрестка!$F$108:$H$112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[6]перекрестка!$F$114:$H$118,[6]перекрестка!$F$120:$H$124,[6]перекрестка!$F$127:$G$127,[6]перекрестка!$F$128:$H$132,[6]перекрестка!$F$133:$G$133</definedName>
    <definedName name="P14_T1_Protect" hidden="1">[6]перекрестка!$F$134:$H$138,[6]перекрестка!$F$140:$H$144,[6]перекрестка!$F$146:$H$150,[6]перекрестка!$F$152:$H$156,[6]перекрестка!$F$158:$H$162</definedName>
    <definedName name="P15_T1_Protect" hidden="1">[6]перекрестка!$J$158:$K$162,[6]перекрестка!$J$152:$K$156,[6]перекрестка!$J$146:$K$150,[6]перекрестка!$J$140:$K$144,[6]перекрестка!$J$11</definedName>
    <definedName name="P16_T1_Protect" hidden="1">[6]перекрестка!$J$12:$K$16,[6]перекрестка!$J$17,[6]перекрестка!$J$18:$K$22,[6]перекрестка!$J$24:$K$28,[6]перекрестка!$J$30:$K$34,[6]перекрестка!$F$23:$G$23</definedName>
    <definedName name="P17_T1_Protect" hidden="1">[6]перекрестка!$F$29:$G$29,[6]перекрестка!$F$61:$G$61,[6]перекрестка!$F$67:$G$67,[6]перекрестка!$F$101:$G$101,[6]перекрестка!$F$107:$G$107</definedName>
    <definedName name="P18_T1_Protect" localSheetId="0" hidden="1">[6]перекрестка!$F$139:$G$139,[6]перекрестка!$F$145:$G$145,[6]перекрестка!$J$36:$K$40,P1_T1_Protect,P2_T1_Protect,P3_T1_Protect,P4_T1_Protect</definedName>
    <definedName name="P18_T1_Protect" hidden="1">[6]перекрестка!$F$139:$G$139,[6]перекрестка!$F$145:$G$145,[6]перекрестка!$J$36:$K$40,P1_T1_Protect,P2_T1_Protect,P3_T1_Protect,P4_T1_Protect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[4]свод!$E$72:$I$79,[4]свод!$E$81:$I$81,[4]свод!$E$85:$H$88,[4]свод!$E$90:$I$90,[4]свод!$E$107:$I$112,[4]свод!$E$114:$I$117,[4]свод!$E$124:$H$127</definedName>
    <definedName name="P2_T1_Protect" hidden="1">[6]перекрестка!$J$68:$K$72,[6]перекрестка!$J$74:$K$78,[6]перекрестка!$J$80:$K$84,[6]перекрестка!$J$89,[6]перекрестка!$J$90:$K$94,[6]перекрестка!$J$95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[4]свод!$D$135:$G$135,[4]свод!$I$135:$I$140,[4]свод!$H$137:$H$140,[4]свод!$D$138:$G$140,[4]свод!$E$15:$I$16,[4]свод!$E$120:$I$121,[4]свод!$E$18:$I$19</definedName>
    <definedName name="P3_T1_Protect" hidden="1">[6]перекрестка!$J$96:$K$100,[6]перекрестка!$J$102:$K$106,[6]перекрестка!$J$108:$K$112,[6]перекрестка!$J$114:$K$118,[6]перекрестка!$J$120:$K$124</definedName>
    <definedName name="P3_T17_Protection">'[2]29'!$F$53:$G$53,'[2]29'!$F$55:$G$59,'[2]29'!$I$55:$J$59,'[2]29'!$I$53:$J$53,'[2]29'!$I$47:$J$51,'[2]29'!$I$45:$J$45,'[2]29'!$I$38:$J$42,'[2]29'!$I$36:$J$36</definedName>
    <definedName name="P3_T21_Protection" localSheetId="0">'[2]21'!$E$31:$E$33,'[2]21'!$G$31:$K$33,'[2]21'!$B$14:$B$16,'[2]21'!$B$20:$B$22,'[2]21'!$B$26:$B$28,'[2]21'!$B$31:$B$33,'[2]21'!$M$31:$M$33,P1_T21_Protection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[6]перекрестка!$J$127,[6]перекрестка!$J$128:$K$132,[6]перекрестка!$J$133,[6]перекрестка!$J$134:$K$138,[6]перекрестка!$N$11:$N$22,[6]перекрестка!$N$24:$N$28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[6]перекрестка!$N$30:$N$34,[6]перекрестка!$N$36:$N$40,[6]перекрестка!$N$42:$N$46,[6]перекрестка!$N$49:$N$60,[6]перекрестка!$N$62:$N$66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[6]перекрестка!$N$68:$N$72,[6]перекрестка!$N$74:$N$78,[6]перекрестка!$N$80:$N$84,[6]перекрестка!$N$89:$N$100,[6]перекрестка!$N$102:$N$106</definedName>
    <definedName name="P6_T17_Protection" localSheetId="0">'[2]29'!$O$19:$P$19,'[2]29'!$O$21:$P$25,'[2]29'!$O$27:$P$27,'[2]29'!$O$29:$P$33,'[2]29'!$O$36:$P$36,'[2]29'!$O$38:$P$42,'[2]29'!$O$45:$P$45,P1_T17_Protection</definedName>
    <definedName name="P6_T17_Protection">'[2]29'!$O$19:$P$19,'[2]29'!$O$21:$P$25,'[2]29'!$O$27:$P$27,'[2]29'!$O$29:$P$33,'[2]29'!$O$36:$P$36,'[2]29'!$O$38:$P$42,'[2]29'!$O$45:$P$45,P1_T17_Protection</definedName>
    <definedName name="P6_T28?axis?R?ПЭ" localSheetId="0">'[2]28'!$D$256:$I$258,'[2]28'!$D$262:$I$264,'[2]28'!$D$271:$I$273,'[2]28'!$D$276:$I$278,'[2]28'!$D$282:$I$284,'[2]28'!$D$288:$I$291,'[2]28'!$D$11:$I$13,P1_T28?axis?R?ПЭ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 localSheetId="0">'[2]28'!$B$256:$B$258,'[2]28'!$B$262:$B$264,'[2]28'!$B$271:$B$273,'[2]28'!$B$276:$B$278,'[2]28'!$B$282:$B$284,'[2]28'!$B$288:$B$291,'[2]28'!$B$11:$B$13,P1_T28?axis?R?ПЭ?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[6]перекрестка!$N$108:$N$112,[6]перекрестка!$N$114:$N$118,[6]перекрестка!$N$120:$N$124,[6]перекрестка!$N$127:$N$138,[6]перекрестка!$N$140:$N$144</definedName>
    <definedName name="P7_T28_Protection">'[2]28'!$G$11:$H$13,'[2]28'!$D$16:$E$18,'[2]28'!$G$16:$H$18,'[2]28'!$D$22:$E$24,'[2]28'!$G$22:$H$24,'[2]28'!$D$28:$E$30,'[2]28'!$G$28:$H$30,'[2]28'!$D$37:$E$39</definedName>
    <definedName name="P8_SCOPE_PER_PRT" localSheetId="0" hidden="1">[4]перекрестка!$J$84:$K$88,[4]перекрестка!$N$84:$N$88,[4]перекрестка!$F$14:$G$25,P1_SCOPE_PER_PRT,P2_SCOPE_PER_PRT,P3_SCOPE_PER_PRT,P4_SCOPE_PER_PRT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[6]перекрестка!$N$146:$N$150,[6]перекрестка!$N$152:$N$156,[6]перекрестка!$N$158:$N$162,[6]перекрестка!$F$11:$G$11,[6]перекрестка!$F$12:$H$16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[6]перекрестка!$F$17:$G$17,[6]перекрестка!$F$18:$H$22,[6]перекрестка!$F$24:$H$28,[6]перекрестка!$F$30:$H$34,[6]перекрестка!$F$36:$H$40</definedName>
    <definedName name="P9_T28_Protection">'[2]28'!$G$89:$H$91,'[2]28'!$G$94:$H$96,'[2]28'!$D$94:$E$96,'[2]28'!$D$100:$E$102,'[2]28'!$G$100:$H$102,'[2]28'!$D$106:$E$108,'[2]28'!$G$106:$H$108,'[2]28'!$D$167:$E$169</definedName>
    <definedName name="QQQ" localSheetId="0">#REF!</definedName>
    <definedName name="QQQ">#REF!</definedName>
    <definedName name="RABOTA">#REF!</definedName>
    <definedName name="SCOPE_16_PRT" localSheetId="0">P1_SCOPE_16_PRT,P2_SCOPE_16_PRT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 localSheetId="0">'[5]17 СМУП'!$J$39:$M$41,'[5]17 СМУП'!$E$43:$H$51,'[5]17 СМУП'!$J$43:$M$51,'[5]17 СМУП'!$E$54:$H$56,'[5]17 СМУП'!$E$58:$H$66,'[5]17 СМУП'!$E$69:$M$81,'[5]17 СМУП'!$E$9:$H$11,P1_SCOPE_17_PRT</definedName>
    <definedName name="SCOPE_17_PRT">'[5]17 СМУП'!$J$39:$M$41,'[5]17 СМУП'!$E$43:$H$51,'[5]17 СМУП'!$J$43:$M$51,'[5]17 СМУП'!$E$54:$H$56,'[5]17 СМУП'!$E$58:$H$66,'[5]17 СМУП'!$E$69:$M$81,'[5]17 СМУП'!$E$9:$H$11,P1_SCOPE_17_PRT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 localSheetId="0">'[4]4'!$Z$27:$AC$31,'[4]4'!$F$14:$I$20,P1_SCOPE_4_PRT,P2_SCOPE_4_PRT</definedName>
    <definedName name="SCOPE_4_PRT">'[4]4'!$Z$27:$AC$31,'[4]4'!$F$14:$I$20,P1_SCOPE_4_PRT,P2_SCOPE_4_PRT</definedName>
    <definedName name="SCOPE_5_PRT" localSheetId="0">'[4]5'!$Z$27:$AC$31,'[4]5'!$F$14:$I$21,P1_SCOPE_5_PRT,P2_SCOPE_5_PRT</definedName>
    <definedName name="SCOPE_5_PRT">'[4]5'!$Z$27:$AC$31,'[4]5'!$F$14:$I$21,P1_SCOPE_5_PRT,P2_SCOPE_5_PRT</definedName>
    <definedName name="SCOPE_F1_PRT" localSheetId="0">'[4]Ф-1 (для АО-энерго)'!$D$86:$E$95,P1_SCOPE_F1_PRT,P2_SCOPE_F1_PRT,P3_SCOPE_F1_PRT,P4_SCOPE_F1_PRT</definedName>
    <definedName name="SCOPE_F1_PRT">'[4]Ф-1 (для АО-энерго)'!$D$86:$E$95,P1_SCOPE_F1_PRT,P2_SCOPE_F1_PRT,P3_SCOPE_F1_PRT,P4_SCOPE_F1_PRT</definedName>
    <definedName name="SCOPE_F2_PRT" localSheetId="0">'[4]Ф-2 (для АО-энерго)'!$C$5:$D$5,'[4]Ф-2 (для АО-энерго)'!$C$52:$C$57,'[4]Ф-2 (для АО-энерго)'!$D$57:$G$57,P1_SCOPE_F2_PRT,P2_SCOPE_F2_PRT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 localSheetId="0">P5_SCOPE_PER_PRT,P6_SCOPE_PER_PRT,P7_SCOPE_PER_PRT,'Приложение №1'!P8_SCOPE_PER_PRT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 localSheetId="0">[4]свод!$E$104:$M$104,[4]свод!$E$106:$M$117,[4]свод!$E$120:$M$121,[4]свод!$E$123:$M$127,[4]свод!$E$10:$M$68,P1_SCOPE_SV_LD1</definedName>
    <definedName name="SCOPE_SV_LD1">[4]свод!$E$104:$M$104,[4]свод!$E$106:$M$117,[4]свод!$E$120:$M$121,[4]свод!$E$123:$M$127,[4]свод!$E$10:$M$68,P1_SCOPE_SV_LD1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heet2?prefix?">"H"</definedName>
    <definedName name="T1?Columns">[1]перекрестка!$A$7:$O$7</definedName>
    <definedName name="T1?Scope">[1]перекрестка!$F$8:$O$163</definedName>
    <definedName name="T1_Protect" localSheetId="0">P15_T1_Protect,P16_T1_Protect,P17_T1_Protect,'Приложение №1'!P18_T1_Protect,'Приложение №1'!P19_T1_Protect</definedName>
    <definedName name="T1_Protect">P15_T1_Protect,P16_T1_Protect,P17_T1_Protect,P18_T1_Protect,P19_T1_Protect</definedName>
    <definedName name="T11?Data">#N/A</definedName>
    <definedName name="T15?Columns">'[1]15'!$E$8:$I$8</definedName>
    <definedName name="T15?ItemComments">'[1]15'!$D$9:$D$75</definedName>
    <definedName name="T15?Items">'[1]15'!$C$9:$C$75</definedName>
    <definedName name="T15?Scope">'[1]15'!$E$9:$I$75</definedName>
    <definedName name="T15?ВРАС">'[1]15'!$B$36:$B$60</definedName>
    <definedName name="T15_Protect">'[6]15'!$E$25:$I$29,'[6]15'!$E$31:$I$34,'[6]15'!$E$36:$I$60,'[6]15'!$E$64:$I$65,'[6]15'!$E$9:$I$17,'[6]15'!$B$36:$B$60,'[6]15'!$E$19:$I$21</definedName>
    <definedName name="T16?Columns">'[1]16'!$G$6:$K$6</definedName>
    <definedName name="T16?ItemComments">'[1]16'!$F$7:$F$47</definedName>
    <definedName name="T16?Items">'[1]16'!$D$7:$D$47</definedName>
    <definedName name="T16?Scope">'[1]16'!$G$7:$K$47</definedName>
    <definedName name="T16?Units">'[1]16'!$E$7:$E$47</definedName>
    <definedName name="T16_Protect" localSheetId="0">'[6]16'!$G$44:$K$44,'[6]16'!$G$7:$K$8,P1_T16_Protect</definedName>
    <definedName name="T16_Protect">'[6]16'!$G$44:$K$44,'[6]16'!$G$7:$K$8,P1_T16_Protect</definedName>
    <definedName name="T17.1?Equipment">'[1]17.1'!$B$7:$B$27</definedName>
    <definedName name="T17.1?ItemComments">'[1]17.1'!$D$4:$I$4</definedName>
    <definedName name="T17.1?Items">'[1]17.1'!$D$5:$I$5</definedName>
    <definedName name="T17.1?Scope">'[1]17.1'!$D$7:$I$27</definedName>
    <definedName name="T17.1_Protect">'[6]17.1'!$D$14:$F$17,'[6]17.1'!$D$19:$F$22,'[6]17.1'!$I$9:$I$12,'[6]17.1'!$I$14:$I$17,'[6]17.1'!$I$19:$I$22,'[6]17.1'!$D$9:$F$12</definedName>
    <definedName name="T17?Columns">'[1]17'!$D$6:$H$6</definedName>
    <definedName name="T17?ItemComments">'[1]17'!$B$7:$B$12</definedName>
    <definedName name="T17?Items">'[1]17'!$C$7:$C$12</definedName>
    <definedName name="T17?L7">'[2]29'!$L$60,'[2]29'!$O$60,'[2]29'!$F$60,'[2]29'!$I$60</definedName>
    <definedName name="T17?Scope">'[1]17'!$D$7:$H$12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 localSheetId="0">'[2]29'!$O$18:$O$25,P1_T17?unit?РУБ.ГКАЛ,P2_T17?unit?РУБ.ГКАЛ</definedName>
    <definedName name="T17?unit?РУБ.ГКАЛ">'[2]29'!$O$18:$O$25,P1_T17?unit?РУБ.ГКАЛ,P2_T17?unit?РУБ.ГКАЛ</definedName>
    <definedName name="T17?unit?ТГКАЛ" localSheetId="0">'[2]29'!$P$18:$P$25,P1_T17?unit?ТГКАЛ,P2_T17?unit?ТГКАЛ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" localSheetId="0">'[6]21.3'!$E$54:$I$57,'[6]21.3'!$E$10:$I$10,P1_T17_Protect</definedName>
    <definedName name="T17_Protect">'[6]21.3'!$E$54:$I$57,'[6]21.3'!$E$10:$I$10,P1_T17_Protect</definedName>
    <definedName name="T17_Protection" localSheetId="0">P2_T17_Protection,P3_T17_Protection,P4_T17_Protection,P5_T17_Protection,'Приложение №1'!P6_T17_Protection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>'[1]18.2'!$F$5:$J$5</definedName>
    <definedName name="T18.2?item_ext?СБЫТ" localSheetId="0">'[6]18.2'!#REF!,'[6]18.2'!#REF!</definedName>
    <definedName name="T18.2?item_ext?СБЫТ">'[6]18.2'!#REF!,'[6]18.2'!#REF!</definedName>
    <definedName name="T18.2?ItemComments">'[1]18.2'!$E$6:$E$64</definedName>
    <definedName name="T18.2?Items">'[1]18.2'!$C$6:$C$64</definedName>
    <definedName name="T18.2?Scope">'[1]18.2'!$F$6:$J$64</definedName>
    <definedName name="T18.2?Units">'[1]18.2'!$D$6:$D$64</definedName>
    <definedName name="T18.2?ВРАС">'[6]18.2'!$B$41:$B$43,'[6]18.2'!$B$28:$B$37</definedName>
    <definedName name="T18.2_Protect" localSheetId="0">'[6]18.2'!$F$63:$J$64,'[6]18.2'!$F$67:$J$67,'[6]18.2'!$F$69:$J$72,'[6]18.2'!$F$6:$J$8,P1_T18.2_Protect</definedName>
    <definedName name="T18.2_Protect">'[6]18.2'!$F$63:$J$64,'[6]18.2'!$F$67:$J$67,'[6]18.2'!$F$69:$J$72,'[6]18.2'!$F$6:$J$8,P1_T18.2_Protect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'[6]2.3'!$F$30:$G$34,'[6]2.3'!$H$24:$K$28</definedName>
    <definedName name="T2?Columns">'[1]3'!$E$6:$X$6</definedName>
    <definedName name="T20.1?Columns">'[1]20.1'!$B$6:$K$6</definedName>
    <definedName name="T20.1?Investments">'[1]20.1'!$A$7:$A$22</definedName>
    <definedName name="T20.1?Scope">'[1]20.1'!$B$7:$K$22</definedName>
    <definedName name="T20.1_Protect">'[1]20.1'!$A$8:$K$20</definedName>
    <definedName name="T20?Columns">'[1]20'!$E$6:$I$6</definedName>
    <definedName name="T20?ItemComments">'[1]20'!$D$7:$D$26</definedName>
    <definedName name="T20?Items">'[1]20'!$C$7:$C$26</definedName>
    <definedName name="T20?Scope">'[1]20'!$E$7:$I$26</definedName>
    <definedName name="T20?unit?МКВТЧ">'[2]20'!$C$13:$M$13,'[2]20'!$C$15:$M$19,'[2]20'!$C$8:$M$11</definedName>
    <definedName name="T20_Protect">'[6]20'!$E$13:$I$20,'[6]20'!$E$9:$I$10</definedName>
    <definedName name="T20_Protection" localSheetId="0">'[2]20'!$E$8:$H$11,P1_T20_Protection</definedName>
    <definedName name="T20_Protection">'[2]20'!$E$8:$H$11,P1_T20_Protection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'[1]21.3'!$E$9:$I$9</definedName>
    <definedName name="T21.3?item_ext?СБЫТ" localSheetId="0">'[6]21.3'!#REF!,'[6]21.3'!#REF!</definedName>
    <definedName name="T21.3?item_ext?СБЫТ">'[6]21.3'!#REF!,'[6]21.3'!#REF!</definedName>
    <definedName name="T21.3?ItemComments">'[1]21.3'!$D$10:$D$57</definedName>
    <definedName name="T21.3?Items">'[1]21.3'!$C$10:$C$57</definedName>
    <definedName name="T21.3?Scope">'[1]21.3'!$E$10:$I$57</definedName>
    <definedName name="T21.3?ВРАС">'[6]21.3'!$B$28:$B$30,'[6]21.3'!$B$48:$B$50</definedName>
    <definedName name="T21.3_Protect">'[6]21.3'!$E$19:$I$22,'[6]21.3'!$E$24:$I$25,'[6]21.3'!$B$28:$I$30,'[6]21.3'!$E$32:$I$32,'[6]21.3'!$E$35:$I$45,'[6]21.3'!$B$48:$I$50,'[6]21.3'!$E$13:$I$17</definedName>
    <definedName name="T21.4?Data" localSheetId="0">P1_T21.4?Data,P2_T21.4?Data</definedName>
    <definedName name="T21.4?Data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 localSheetId="0">P2_T21_Protection,'Приложение №1'!P3_T21_Protection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 localSheetId="0">'[2]23'!$A$60:$A$62,'[2]23'!$F$60:$J$62,'[2]23'!$O$60:$P$62,'[2]23'!$A$9:$A$25,P1_T23_Protection</definedName>
    <definedName name="T23_Protection">'[2]23'!$A$60:$A$62,'[2]23'!$F$60:$J$62,'[2]23'!$O$60:$P$62,'[2]23'!$A$9:$A$25,P1_T23_Protection</definedName>
    <definedName name="T24?Columns">'[1]24'!$G$5:$K$5</definedName>
    <definedName name="T24?ItemComments">'[1]24'!$F$6:$F$45</definedName>
    <definedName name="T24?Items">'[1]24'!$D$6:$D$45</definedName>
    <definedName name="T24?Scope">'[1]24'!$G$6:$K$45</definedName>
    <definedName name="T24?Units">'[1]24'!$E$6:$E$45</definedName>
    <definedName name="T24?НАП">'[1]24'!$B$6:$B$45</definedName>
    <definedName name="T24_Protection">'[2]24'!$E$24:$H$37,'[2]24'!$B$35:$B$37,'[2]24'!$E$41:$H$42,'[2]24'!$J$8:$M$21,'[2]24'!$J$24:$M$37,'[2]24'!$J$41:$M$42,'[2]24'!$E$8:$H$21</definedName>
    <definedName name="T25?Columns">'[1]25'!$G$5:$K$5</definedName>
    <definedName name="T25?ItemComments">'[1]25'!$F$6:$F$43</definedName>
    <definedName name="T25?Items">'[1]25'!$D$6:$D$43</definedName>
    <definedName name="T25?Scope">'[1]25'!$G$6:$K$43</definedName>
    <definedName name="T25?Units">'[1]25'!$E$6:$E$43</definedName>
    <definedName name="T25?НАП">'[1]25'!$B$10:$B$43</definedName>
    <definedName name="T25_Protect">'[1]25'!$G$6:$K$8</definedName>
    <definedName name="T25_protection" localSheetId="0">P1_T25_protection,P2_T25_protection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 localSheetId="0">'[2]26'!$K$34:$N$36,'[2]26'!$B$22:$B$24,P1_T26_Protection,P2_T26_Protection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Items">'[1]27'!$A$8:$A$35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?Scope">'[1]27'!$D$8:$BM$35</definedName>
    <definedName name="T27?НАП">'[1]27'!$D$6:$BM$6</definedName>
    <definedName name="T27?ПОТ">'[1]27'!$D$4:$BM$4</definedName>
    <definedName name="T27_Protect">'[6]27'!$E$12:$E$13,'[6]27'!$K$4:$AH$4,'[6]27'!$AK$12:$AK$13</definedName>
    <definedName name="T27_Protection" localSheetId="0">'[2]27'!$P$34:$S$36,'[2]27'!$B$22:$B$24,P1_T27_Protection,P2_T27_Protection,P3_T27_Protection</definedName>
    <definedName name="T27_Protection">'[2]27'!$P$34:$S$36,'[2]27'!$B$22:$B$24,P1_T27_Protection,P2_T27_Protection,P3_T27_Protection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№1'!P6_T28?axis?R?ПЭ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№1'!P6_T28?axis?R?ПЭ?</definedName>
    <definedName name="T28?axis?R?ПЭ?">P2_T28?axis?R?ПЭ?,P3_T28?axis?R?ПЭ?,P4_T28?axis?R?ПЭ?,P5_T28?axis?R?ПЭ?,P6_T28?axis?R?ПЭ?</definedName>
    <definedName name="T28?Data" localSheetId="0">'[2]28'!$D$190:$E$213,'[2]28'!$G$164:$H$187,'[2]28'!$D$164:$E$187,'[2]28'!$D$138:$I$161,'[2]28'!$D$8:$I$109,'[2]28'!$D$112:$I$135,P1_T28?Data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0">P9_T28_Protection,P10_T28_Protection,P11_T28_Protection,'Приложение №1'!P12_T28_Protection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ItemComments">'[1]3'!$B$7:$B$21</definedName>
    <definedName name="T3?Items">'[1]3'!$C$7:$C$21</definedName>
    <definedName name="T3?Scope">'[1]3'!$E$7:$X$21</definedName>
    <definedName name="T3?НАП">'[1]3'!$E$5:$X$5</definedName>
    <definedName name="T3_Protect">'[1]3'!$E$8:$X$20</definedName>
    <definedName name="T4?Columns">'[1]4'!$F$7:$AD$7</definedName>
    <definedName name="T4?ItemComments">'[1]4'!$E$8:$E$29</definedName>
    <definedName name="T4?Items">'[1]4'!$C$8:$C$29</definedName>
    <definedName name="T4?Scope">'[1]4'!$F$8:$AD$29</definedName>
    <definedName name="T4?Units">'[1]4'!$D$8:$D$29</definedName>
    <definedName name="T4?НАП">'[1]4'!$F$6:$AD$6</definedName>
    <definedName name="T4_Protect" localSheetId="0">'[6]4'!$AA$24:$AD$28,'[6]4'!$G$11:$J$17,P1_T4_Protect,P2_T4_Protect</definedName>
    <definedName name="T4_Protect">'[6]4'!$AA$24:$AD$28,'[6]4'!$G$11:$J$17,P1_T4_Protect,P2_T4_Protect</definedName>
    <definedName name="T5?Columns">'[1]5'!$F$7:$AD$7</definedName>
    <definedName name="T5?ItemComments">'[1]5'!$E$8:$E$29</definedName>
    <definedName name="T5?Items">'[1]5'!$C$8:$C$29</definedName>
    <definedName name="T5?Scope">'[1]5'!$F$8:$AD$28</definedName>
    <definedName name="T5?Units">'[1]5'!$D$8:$D$29</definedName>
    <definedName name="T6?Columns">'[1]6'!$C$6:$U$6</definedName>
    <definedName name="T6?FirstYear">'[1]6'!$A$7</definedName>
    <definedName name="T6?Scope">'[1]6'!$C$7:$U$60</definedName>
    <definedName name="T6?НАП">'[1]6'!$C$5:$U$5</definedName>
    <definedName name="T6?ПОТ">'[1]6'!$B$7:$B$60</definedName>
    <definedName name="T6_Protect" localSheetId="0">'[6]6'!$B$28:$B$37,'[6]6'!$D$28:$H$37,'[6]6'!$J$28:$N$37,'[6]6'!$D$39:$H$41,'[6]6'!$J$39:$N$41,'[6]6'!$B$46:$B$55,P1_T6_Protect</definedName>
    <definedName name="T6_Protect">'[6]6'!$B$28:$B$37,'[6]6'!$D$28:$H$37,'[6]6'!$J$28:$N$37,'[6]6'!$D$39:$H$41,'[6]6'!$J$39:$N$41,'[6]6'!$B$46:$B$55,P1_T6_Protect</definedName>
    <definedName name="T7?Data">#N/A</definedName>
    <definedName name="TP2.1?Columns">[1]P2.1!$A$6:$H$6</definedName>
    <definedName name="TP2.1?Scope">[1]P2.1!$F$7:$H$44</definedName>
    <definedName name="TP2.1_Protect">[6]P2.1!$F$28:$G$37,[6]P2.1!$F$40:$G$43,[6]P2.1!$F$7:$G$26</definedName>
    <definedName name="TP2.2?Columns">[1]P2.2!$A$6:$H$6</definedName>
    <definedName name="TP2.2?Scope">[1]P2.2!$F$7:$H$51</definedName>
    <definedName name="TRANSPORT" localSheetId="0">#REF!</definedName>
    <definedName name="TRANSPORT">#REF!</definedName>
    <definedName name="WORK">#REF!</definedName>
    <definedName name="а">#REF!</definedName>
    <definedName name="А1">#REF!</definedName>
    <definedName name="б">#N/A</definedName>
    <definedName name="БазовыйПериод" localSheetId="0">#REF!</definedName>
    <definedName name="БазовыйПериод">#REF!</definedName>
    <definedName name="БазовыйПериод_2">#REF!</definedName>
    <definedName name="в23ё">#N/A</definedName>
    <definedName name="вв">#N/A</definedName>
    <definedName name="вит" localSheetId="0">#REF!</definedName>
    <definedName name="вит">#REF!</definedName>
    <definedName name="ддд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затрат_15_по_6_10" localSheetId="0">#REF!</definedName>
    <definedName name="затрат_15_по_6_10">#REF!</definedName>
    <definedName name="затраты_15_по_04">#REF!</definedName>
    <definedName name="затраты04">'[7]Затраты 2015'!$H$562</definedName>
    <definedName name="затраты150.0.4">'[8]Затраты 2015'!$F$567</definedName>
    <definedName name="затраты150_по_04" localSheetId="0">#REF!</definedName>
    <definedName name="затраты150_по_04">#REF!</definedName>
    <definedName name="затраты150_по_6_10">#REF!</definedName>
    <definedName name="затраты620">'[7]Затраты 2015'!$H$563</definedName>
    <definedName name="затратыдо150">'[9]Затраты 2014'!$F$29</definedName>
    <definedName name="затратыдо150.6.20">'[8]Затраты 2015'!$F$568</definedName>
    <definedName name="й">#N/A</definedName>
    <definedName name="йй">#N/A</definedName>
    <definedName name="к">[10]Заголовок!$B$14</definedName>
    <definedName name="ке">#N/A</definedName>
    <definedName name="Лист1" localSheetId="0">#REF!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">'[11]Приложение №1 новое стр-во'!#REF!</definedName>
    <definedName name="материал" localSheetId="0">'[12]ВВ втор (Без-1)'!#REF!</definedName>
    <definedName name="материал">'[12]ВВ втор (Без-1)'!#REF!</definedName>
    <definedName name="мым">#N/A</definedName>
    <definedName name="_xlnm.Print_Area" localSheetId="0">'Приложение №1'!$A$1:$T$1263</definedName>
    <definedName name="_xlnm.Print_Area" localSheetId="1">'Приложение №2'!$A$1:$N$19</definedName>
    <definedName name="_xlnm.Print_Area" localSheetId="2">'Приложение №3'!$A$1:$E$31</definedName>
    <definedName name="_xlnm.Print_Area" localSheetId="3">'Приложение №5 '!$A$1:$P$741</definedName>
    <definedName name="п">[10]Заголовок!$B$16</definedName>
    <definedName name="ПериодРегулирования">[13]Заголовок!$B$14</definedName>
    <definedName name="ПериодРегулирования_2">[10]Заголовок!$B$14</definedName>
    <definedName name="Периоды_18_2" localSheetId="0">'[6]18.2'!#REF!</definedName>
    <definedName name="Периоды_18_2">'[6]18.2'!#REF!</definedName>
    <definedName name="ПоследнийГод">[13]Заголовок!$B$16</definedName>
    <definedName name="ПоследнийГод_2">[10]Заголовок!$B$16</definedName>
    <definedName name="прайс">'[11]Приложение №1 новое стр-во'!#REF!</definedName>
    <definedName name="прайс66">'[11]Приложение №1 новое стр-во'!#REF!</definedName>
    <definedName name="прайс77">'[11]Приложение №1 новое стр-во'!#REF!</definedName>
    <definedName name="проч1">#REF!</definedName>
    <definedName name="расчет">#N/A</definedName>
    <definedName name="рег.год">[14]C1!$O$3</definedName>
    <definedName name="Реестр">'[11]Приложение №1 новое стр-во'!#REF!</definedName>
    <definedName name="рр">'[11]Приложение №1 новое стр-во'!#REF!</definedName>
    <definedName name="ррррррррррррр">'[15]Приложение №1 реконструкция'!#REF!</definedName>
    <definedName name="с">#N/A</definedName>
    <definedName name="сс">#N/A</definedName>
    <definedName name="сссс">#N/A</definedName>
    <definedName name="ссы">#N/A</definedName>
    <definedName name="ссы2">#N/A</definedName>
    <definedName name="у">#N/A</definedName>
    <definedName name="форма" localSheetId="0">#REF!</definedName>
    <definedName name="форма">#REF!</definedName>
    <definedName name="ФОРМА1">#REF!</definedName>
    <definedName name="ц">#N/A</definedName>
    <definedName name="цу">#N/A</definedName>
    <definedName name="ч">'[15]Приложение №1 реконструкция'!#REF!</definedName>
    <definedName name="ыв">#N/A</definedName>
    <definedName name="ыыыы">#N/A</definedName>
    <definedName name="я">'[15]Приложение №1 реконструкция'!#REF!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9" i="86" l="1"/>
  <c r="G480" i="86"/>
  <c r="G600" i="86"/>
  <c r="P695" i="86" l="1"/>
  <c r="P715" i="86" l="1"/>
  <c r="P707" i="86"/>
  <c r="P704" i="86"/>
  <c r="P703" i="86"/>
  <c r="P692" i="86"/>
  <c r="L695" i="86" l="1"/>
  <c r="L704" i="86"/>
  <c r="L715" i="86"/>
  <c r="L692" i="86"/>
  <c r="L703" i="86"/>
  <c r="L707" i="86"/>
  <c r="L690" i="86" l="1"/>
  <c r="M577" i="86"/>
  <c r="K464" i="86"/>
  <c r="K578" i="86" s="1"/>
  <c r="J464" i="86"/>
  <c r="J578" i="86" s="1"/>
  <c r="I464" i="86"/>
  <c r="I578" i="86" s="1"/>
  <c r="L333" i="86"/>
  <c r="L464" i="86" s="1"/>
  <c r="L578" i="86" s="1"/>
  <c r="K333" i="86"/>
  <c r="J333" i="86"/>
  <c r="I333" i="86"/>
  <c r="P11" i="86"/>
  <c r="O11" i="86"/>
  <c r="N11" i="86"/>
  <c r="M11" i="86"/>
  <c r="M333" i="86" l="1"/>
  <c r="P690" i="86"/>
  <c r="P333" i="86"/>
  <c r="P464" i="86" s="1"/>
  <c r="P578" i="86" s="1"/>
  <c r="O333" i="86"/>
  <c r="N578" i="86"/>
  <c r="M578" i="86"/>
  <c r="O578" i="86"/>
  <c r="N333" i="86"/>
  <c r="M464" i="86"/>
  <c r="O464" i="86"/>
  <c r="N464" i="86"/>
  <c r="J910" i="48" l="1"/>
  <c r="K910" i="48"/>
  <c r="S910" i="48" s="1"/>
  <c r="L910" i="48"/>
  <c r="P910" i="48" s="1"/>
  <c r="T910" i="48" s="1"/>
  <c r="I910" i="48"/>
  <c r="Q910" i="48" s="1"/>
  <c r="R910" i="48"/>
  <c r="N910" i="48" l="1"/>
  <c r="M910" i="48"/>
  <c r="O910" i="48"/>
  <c r="L1149" i="48" l="1"/>
  <c r="P843" i="48"/>
  <c r="T843" i="48" s="1"/>
  <c r="Q843" i="48"/>
  <c r="S843" i="48"/>
  <c r="R843" i="48"/>
  <c r="P1149" i="48" l="1"/>
  <c r="T1149" i="48" s="1"/>
  <c r="L1177" i="48"/>
  <c r="M843" i="48"/>
  <c r="O843" i="48"/>
  <c r="N843" i="48"/>
  <c r="P1177" i="48" l="1"/>
  <c r="T1177" i="48" s="1"/>
  <c r="T1223" i="48" s="1"/>
  <c r="L1223" i="48"/>
  <c r="P1223" i="48" s="1"/>
  <c r="K1149" i="48" l="1"/>
  <c r="J1149" i="48"/>
  <c r="I1149" i="48"/>
  <c r="K516" i="48"/>
  <c r="K681" i="48" s="1"/>
  <c r="O681" i="48" s="1"/>
  <c r="J516" i="48"/>
  <c r="J681" i="48" s="1"/>
  <c r="N681" i="48" s="1"/>
  <c r="I516" i="48"/>
  <c r="I681" i="48" s="1"/>
  <c r="M681" i="48" s="1"/>
  <c r="T336" i="48"/>
  <c r="P336" i="48"/>
  <c r="L336" i="48"/>
  <c r="K336" i="48"/>
  <c r="J336" i="48"/>
  <c r="I336" i="48"/>
  <c r="S9" i="48"/>
  <c r="R9" i="48"/>
  <c r="Q9" i="48"/>
  <c r="O9" i="48"/>
  <c r="N9" i="48"/>
  <c r="M9" i="48"/>
  <c r="R1149" i="48" l="1"/>
  <c r="J1177" i="48"/>
  <c r="Q1149" i="48"/>
  <c r="I1177" i="48"/>
  <c r="S1149" i="48"/>
  <c r="K1177" i="48"/>
  <c r="R336" i="48"/>
  <c r="J466" i="48"/>
  <c r="L516" i="48"/>
  <c r="L681" i="48" s="1"/>
  <c r="L466" i="48"/>
  <c r="Q336" i="48"/>
  <c r="I466" i="48"/>
  <c r="S336" i="48"/>
  <c r="K466" i="48"/>
  <c r="P516" i="48"/>
  <c r="P681" i="48" s="1"/>
  <c r="P466" i="48"/>
  <c r="T466" i="48" s="1"/>
  <c r="T516" i="48"/>
  <c r="N336" i="48"/>
  <c r="N466" i="48" s="1"/>
  <c r="R466" i="48" s="1"/>
  <c r="Q681" i="48"/>
  <c r="S681" i="48"/>
  <c r="M516" i="48"/>
  <c r="O516" i="48"/>
  <c r="Q516" i="48"/>
  <c r="S516" i="48"/>
  <c r="M336" i="48"/>
  <c r="M466" i="48" s="1"/>
  <c r="Q466" i="48" s="1"/>
  <c r="O336" i="48"/>
  <c r="O466" i="48" s="1"/>
  <c r="S466" i="48" s="1"/>
  <c r="R681" i="48"/>
  <c r="N516" i="48"/>
  <c r="R516" i="48"/>
  <c r="M1149" i="48"/>
  <c r="O1149" i="48"/>
  <c r="N1149" i="48"/>
  <c r="S1177" i="48" l="1"/>
  <c r="O1177" i="48"/>
  <c r="Q1177" i="48"/>
  <c r="M1177" i="48"/>
  <c r="R1177" i="48"/>
  <c r="N1177" i="48"/>
  <c r="T681" i="48"/>
</calcChain>
</file>

<file path=xl/sharedStrings.xml><?xml version="1.0" encoding="utf-8"?>
<sst xmlns="http://schemas.openxmlformats.org/spreadsheetml/2006/main" count="2402" uniqueCount="557">
  <si>
    <t>№ п/п</t>
  </si>
  <si>
    <t>Показатели</t>
  </si>
  <si>
    <t>1.</t>
  </si>
  <si>
    <t>1.1.</t>
  </si>
  <si>
    <t>1.2.</t>
  </si>
  <si>
    <t>1.3.</t>
  </si>
  <si>
    <t>1.4.</t>
  </si>
  <si>
    <t>2.</t>
  </si>
  <si>
    <t>2.1.</t>
  </si>
  <si>
    <t>2.2.</t>
  </si>
  <si>
    <t>до 25 кВА</t>
  </si>
  <si>
    <t>25-100 кВА</t>
  </si>
  <si>
    <t>100-250 кВА</t>
  </si>
  <si>
    <t>аллюминевый</t>
  </si>
  <si>
    <t>территории, не относящиеся к территориям городских населенных пунктов</t>
  </si>
  <si>
    <t>изолированный</t>
  </si>
  <si>
    <t>сталеалюминиевый</t>
  </si>
  <si>
    <t>территории городских населенных пунктов</t>
  </si>
  <si>
    <t>неизолированный</t>
  </si>
  <si>
    <t>алюминевый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</si>
  <si>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</si>
  <si>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</si>
  <si>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</si>
  <si>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</si>
  <si>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</si>
  <si>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</si>
  <si>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</si>
  <si>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</si>
  <si>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</si>
  <si>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</si>
  <si>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</si>
  <si>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</si>
  <si>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</si>
  <si>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</si>
  <si>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</si>
  <si>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</si>
  <si>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</si>
  <si>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</si>
  <si>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</si>
  <si>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</si>
  <si>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</si>
  <si>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</si>
  <si>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</si>
  <si>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</si>
  <si>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</si>
  <si>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</si>
  <si>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</si>
  <si>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</si>
  <si>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</si>
  <si>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</si>
  <si>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</si>
  <si>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</si>
  <si>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</si>
  <si>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Наименование мероприятий</t>
  </si>
  <si>
    <t>35 кВ</t>
  </si>
  <si>
    <t xml:space="preserve"> - </t>
  </si>
  <si>
    <t>(рекомендуемый образец)</t>
  </si>
  <si>
    <t>С2. Строительство воздушных линий</t>
  </si>
  <si>
    <t>Тип территории</t>
  </si>
  <si>
    <t>Материал опоры</t>
  </si>
  <si>
    <t>Тип провода</t>
  </si>
  <si>
    <t>Материал провода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</si>
  <si>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</si>
  <si>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Протяженность (для линий электропередачи), м</t>
  </si>
  <si>
    <t>Расходы на строительство объекта, тыс.руб</t>
  </si>
  <si>
    <t>до 50 вкл.</t>
  </si>
  <si>
    <t>50 - 100</t>
  </si>
  <si>
    <t>100 - 200</t>
  </si>
  <si>
    <t>200-500</t>
  </si>
  <si>
    <t>500-800</t>
  </si>
  <si>
    <t>свыше 800</t>
  </si>
  <si>
    <t>Тип ТП</t>
  </si>
  <si>
    <t>Трансформаторная мощность, кВА</t>
  </si>
  <si>
    <t>Объем строительства, шт.</t>
  </si>
  <si>
    <t>Максимальная мощность, кВт</t>
  </si>
  <si>
    <t>Расходы на строительство, тыс.руб</t>
  </si>
  <si>
    <t>Однотрансформаторные</t>
  </si>
  <si>
    <t>Двухтрансформаторные и более</t>
  </si>
  <si>
    <t>С6. Строительство распределительных трансформаторных подстанций (РТП)</t>
  </si>
  <si>
    <t>Тип РТП</t>
  </si>
  <si>
    <t>С7. Строительство центров питания, подстанций уровнем напряжения 35 кВ и выше (ПС)</t>
  </si>
  <si>
    <t>Тип ПС</t>
  </si>
  <si>
    <t>Способ прокладки КЛ</t>
  </si>
  <si>
    <t xml:space="preserve"> Тип кабеля</t>
  </si>
  <si>
    <t>Материал изоляции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</si>
  <si>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</si>
  <si>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</si>
  <si>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</si>
  <si>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</si>
  <si>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</si>
  <si>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в каналах</t>
  </si>
  <si>
    <t>в туннелях и коллекторах</t>
  </si>
  <si>
    <t>в галереях и эстакадах</t>
  </si>
  <si>
    <t xml:space="preserve">горизонтально-направленное бурение </t>
  </si>
  <si>
    <t>Приложение 3 к Методическим указаниям ФАС России от 29.08.2017г. №1135/17</t>
  </si>
  <si>
    <t>Приложение 1 к Методическим указаниям ФАС России от 29.08.2017г. №1135/17</t>
  </si>
  <si>
    <t>План (в случае отсутствия факта за 3 года)</t>
  </si>
  <si>
    <t>С3. Строительство кабельных линий</t>
  </si>
  <si>
    <t>С4. Строительство пунктов секционирования</t>
  </si>
  <si>
    <t>Тип пунктов секционирования</t>
  </si>
  <si>
    <t>Номинальный ток, А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</si>
  <si>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</si>
  <si>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</si>
  <si>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</si>
  <si>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</si>
  <si>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</si>
  <si>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</si>
  <si>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</si>
  <si>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Стр-во возд.отв.ВЛИ0,22 ор.пр.0,020м от опоры№11 ВЛ0,4кВ фидер4 от ТП№368/400кВА ВЛ10кВ Северный ПС110/35/10 кВ Элиста Западная, жил.дом ЗарухмаевойВА</t>
  </si>
  <si>
    <t>Стр-во воз.отв.ВЛИ0,22кВ от опоры№54ВЛ0,4кВфидер1 от КТП№3/160кВАВЛ10кВПролетарская победаПС35/10кВГородовиковская, дом жив.ИПСарановойЕД(орпр0,054км)</t>
  </si>
  <si>
    <t>Стр-во ВЛИ0,22кВ от опоры №7 ВЛ0,4кВ № 5 ТП №26/250кВА ВЛ10кВ 2-й микрорайон РП-1 ЦРП от ПС 110 кВ Элиста Восточная, жил.дом МучаеваВБ(орпрЛЭП 0,09км)</t>
  </si>
  <si>
    <t>Стр-во ВЛИ0,4кВ ор.пр.20м от опоры№5 ВЛ0,4кВ №3 от ТП№36/250кВА ВЛ10кВ Промзона ЦРП от ПС110/35/10 кВ Элиста Восточная, жил.дом Гртанковой Ж.И.</t>
  </si>
  <si>
    <t>Строительство ВЛИ-0,4 кВ от опоры № 9/4 ВЛ-0,4 кВ № 4 ТП №379/250 кВА ВЛ-10кВ Северо-западный жилой массив от ПС 110 кВ Элиста Западная, жил.дом Сангаджиева Р.Б. (ориентировочная протяженность ЛЭП – 0,045 км)</t>
  </si>
  <si>
    <t>Строительство ВЛИ-0,22 кВ от опоры № 18 ВЛ-0,4 кВ № 2 ТП №531/250 кВА ВЛ-10кВ ДМБ от ПС 220 кВ Элиста Северная, жил.дом Шовунова В.И. (ориентировочная протяженность ЛЭП – 0,046 км)</t>
  </si>
  <si>
    <t>Строительство ВЛИ-0,22 кВ от опоры вновь построенной ВЛИ-0,22 кВ около жил.дома Энкеевой С.Б., от ВЛ-0,4 кВ фидер-1 ТП №442/250 кВА ВЛ-10кВ «Солнечный» от ПС 110 кВ Элиста Западная, жил.дом Окчаева В.Б. (ориентировочная протяженность ЛЭП – 0,09 км)</t>
  </si>
  <si>
    <t>Строительство ВЛИ0,22кВ от оп №1/15 ВЛ0,4кВ фидер1 ТП №442/250кВА ВЛ10кВ Солнечный от ПС110кВ Элиста Западная, жил.дом Энкеевой С.Б. (орпр ЛЭП-0,04км)</t>
  </si>
  <si>
    <t>Стр-во ВЛИ0,4кВ ор.пр.90м от опоры №14 ВЛ0,4кВ №4 от ТП№379/250кВА ВЛ10кВ Северо-западный жил.массив от ПС110/35/10кВЭлистаЗападная, жил.домБолееваВЕ</t>
  </si>
  <si>
    <t>Стр-во ВЛИ0,4кВ от опоры №12 ВЛ0,4кВ №1 от ТП№ РП-2/400кВА ВЛ10кВ РП-2 от ПС220/110/10кВЭлиста Северная,ВРУ0,4кВ бистро Бараева ДВ (ор.пр.0,095км)</t>
  </si>
  <si>
    <t>Стр-во ВЛИ0,4кВ от опоры №17 ВЛ0,4кВ №8 от ТП№74/400кВА ВЛ10кВ 1 микрорайон от ПС220кВЭлиста Северная,жил.дом Лодянова АС (ор.пр.0,137км)</t>
  </si>
  <si>
    <t>Стр-во воз.отв. ВЛИ0,4кВ от опоры№10 ВЛ0,4кВ фидер2 от ТП400кВАФОКВЛ10кВ Нефтеразведка ПС35/10кВКаспийская1, жил.дом Сангаджи-Горяева М.С.(орпр0,12км)</t>
  </si>
  <si>
    <t>Стр-во воз.отвВЛИ0,4кВ от опоры№10 ВЛ0,4кВфидер1 от ТП№21/250кВАБольницаВЛ10кВМикрорайон ПС110/35/10кВКаспийская2, жил.дом Каюповой Г.Т. (орпр0,172км)</t>
  </si>
  <si>
    <t>Стр-тво ВЛИ0,4кВ ориент.протяж. 90м от опоры №23 ВЛ0,4кВ №3 от ТП №352/250кВА ВЛ10кВ Солнечный от ПС110/35/10кВ ЭлистаЗападная, жил.дом БогославскойНА</t>
  </si>
  <si>
    <t>Стр-во ВЛИ0,4кВ от РУ-0,4кВ ТП№315/560х630 кВА ВЛ-10кВ «ТП-315» ЦРП от ПС 110 кВ Элиста Восточная, ВРУ-0,4 кВ магазина Савгурова (ор.пр. ЛЭП 0,233км)</t>
  </si>
  <si>
    <t>Стр-тво ВЛИ0,4кВ ориент.протяж.160м от опоры №15 ВЛ0,4кВ №1 от КТП №352/250 кВА ВЛ-10кВ Солнечный от ПС110/35/10кВ ЭлистаЗападная, жил.дом ЛиджиевойМП</t>
  </si>
  <si>
    <t>Стр-во ВЛИ0,4кВ от опоры №7 ВЛ0,4кВ №2 от ТП№342/160кВА ВЛ10кВ Складская зона от ПС220кВЭлиста Северная,жил.дом Дорджиевой ЗД-Г (ор.пр.0,227км)</t>
  </si>
  <si>
    <t>Строительство воздушного ответвления ВЛИ-0,22 кВ от опоры №18 ВЛ-0,4 кВ фидер-4 от ТП 10/0,4 кВ №379/250 кВА ВЛ-10кВ «Северо-западный жилой массив» ПС 110/35/10 кВ «Элиста Западная», жил.дом Тогаевой Н.Б. (ориентировочная протяженность ЛЭП – 0,077 км)</t>
  </si>
  <si>
    <t>Строительство воздушного ответвления ВЛИ-0,4 кВ от опоры №6 ВЛ-0,4 кВ фидер-4 от ТП 10/0,4 кВ №368/400 кВА ВЛ-10кВ «Северный» ПС 110/35/10 кВ «Элиста Западная», жил.дом Зунгруева Н.И. (ориентировочная протяженность ЛЭП - 0,143 км)</t>
  </si>
  <si>
    <t>Строительство ВЛИ-0,4 кВ от опоры № 2 ВЛ-0,4 кВ фидер-7 КТП №291 ВЛ-10кВ 1 микрорайон от ПС 220 кВ Элиста Северная, ВРУ-0,4 жил.дома Горяевой Л.У. (ориентировочная протяженность ЛЭП – 0,054 км)</t>
  </si>
  <si>
    <t>Строительство ВЛИ-0,4 кВ от РУ-0,4 кВ ТП №330/2х250 кВА ВЛ-10кВ «ТП №330» РП-4 от ПС 110 кВ Элиста Восточная, объект футбольное поле заявителя Болдыревой З.Д. (ориентировочная протяженность ЛЭП – 0,14 км)</t>
  </si>
  <si>
    <t>Стр-во линотв10кВотВЛ10кВПромзонаЦРППСЭлВост(доместаустановкиТП),стр-воТП10/0,4кВрасч.мощности,стр-воВЛ0,4кВотпроект.ТПдоВРУ0,4/0,22(кварталГеологов)</t>
  </si>
  <si>
    <t>Строительство ВЛИ-0,4 кВ от опоры № 7 ВЛ-0,4 кВ № 5 от ТП №287/250 кВА ВЛ-10кВ «3-4 микрорайон» от ПС 220 кВ Элиста Северная, жил.дом Шургановой Л.Н. (ориентировочная протяженность ЛЭП – 0,052 км)</t>
  </si>
  <si>
    <t>Строительство ВЛИ-0,4 кВ от опоры № 11 ВЛИ-0,4 кВ ТП №555/250 кВА ВЛ-10кВ «Аранзал» ЦРП от ПС 110 кВ Элиста Восточная, жил.дом Каруева Б.Ю. (ориентировочная протяженность ЛЭП – 0,152 км)</t>
  </si>
  <si>
    <t>Стр-во возотвВЛИ0,4кВ от оп3 ВЛ0,4кВ фид3 от ТП111/250кВАВЛ10кВСеверный ПС110кВЭлЗападная,котельная АОЭнергосервис по улХомутникова(орпр. ЛЭП 0,087км)</t>
  </si>
  <si>
    <t>Стр-во ВЛИ0,4кВ от опоры № 3 ВЛ0,4кВ № 1 ТП 10/0,4 кВ №515/250кВА ВЛ10кВ АБЗ ЦРП от ПС 110кВ Элиста Восточная,жил.дом Пюрвеева П.У. (ор.пр.ЛЭП 0,07км)</t>
  </si>
  <si>
    <t>Строительство ВЛИ-0,4 кВ от опоры № 6 ВЛ-0,4 кВ № 8 ТП №346/2х250 кВА ВЛ-10кВ Солнечный от ПС 110 кВ Элиста Западная, жил.дом Бакановой Е.А. (ориентировочная протяженность ЛЭП – 0,225 км)</t>
  </si>
  <si>
    <t>Строительство ВЛИ-0,4 кВ от опоры № 1/1/3 ВЛ-0,4 кВ № 4 от ТП 10/0,4 кВ №379/250 кВА ВЛ-10кВ «Северо-западный жилой массив» от ПС 110/35/10 кВ «Элиста Западная», жил.дом Сангаджи-Горяева Г.С. (ориентировочная протяженность ЛЭП – 0,045 км)</t>
  </si>
  <si>
    <t>Строительство ВЛИ-0,4 кВ от опоры № 7 ВЛ-0,4 кВ фидер-5 КТП №287/250 кВА ВЛ-10кВ 3-4 микрорайон от ПС 220 кВ Элиста Северная, ВРУ-0,4 жил.дома Баерхаева Т.Г. (ориентировочная протяженность ЛЭП – 0,047 км)</t>
  </si>
  <si>
    <t>Строительство ВЛИ-0,4 кВ от опоры № 2/18 ВЛ-0,4 кВ № 5 от ТП №508/250 кВА ВЛ-10кВ «Складская зона» от ПС 220 кВ Элиста Северная, жил.дом Манджиевой Б.Б. (ориентировочная протяженность ЛЭП – 0,115 км)</t>
  </si>
  <si>
    <t>Строительство ВЛИ-0,4 кВ от опоры № 10 ВЛ-0,4 кВ № 2 от ТП №389/160 кВА ВЛ-10кВ Солнечный от ПС110 кВ Элиста Западная, жил.дом ЯшкаевойБО(орпр0,078км)</t>
  </si>
  <si>
    <t>Строительство ВЛИ-0,4 кВ от опоры № 4 ВЛ-0,4 кВ фидер-2 ТП № 47 ВЛ-10кВ «ДМБ» от ПС 220 кВ Элиста Северная, жил.дом Митриева В.Н. (ор.пр.ЛЭП-0,06км)</t>
  </si>
  <si>
    <t>Строительство ВЛИ-0,22 кВ от опоры № 9 ВЛ-0,4 кВ фидер-1 КТП №2/630 кВА ВЛ-10кВ «Поселок» от ПС 35 кВ Хар-Булук, ВРУ-0,22 кВ водонапорной башни администрации Хар-Булукского СМО (ориентировочная протяженность ЛЭП – 0,38 км)</t>
  </si>
  <si>
    <t>Стр-во ВЛИ-0,23 кВ от оп.№ 44 ВЛ-0,4 кВ № 1 КТП №6/400 кВА ВЛ-10кВ Яшкульот ПС 110 кВ Яшкуль-2, жил.дом Валетовой З.Д. (ориен.прот-0,035км)</t>
  </si>
  <si>
    <t>Стр-во возд. ответвления ВЛИ-0,23 кВ протяж. 40 м от опоры № 4 ВЛ-0,4 кВ фидер-1 от КТП №11/400 кВА ВЛ-10кВ Яшкуль-2», жил.дом Адьяновой Б.М</t>
  </si>
  <si>
    <t>Стр-во ВЛИ0,22кВ от опоры№2/7 ВЛ0,4кВ фидер-1 от КТП №6/160 кВА ВЛ10кВ Связь с ЭПТФ ПС35 кВ Вознесеновская, ЛПХ Манджаева У.Б. (ориент.пр.ЛЭП 0,216км)</t>
  </si>
  <si>
    <t>Стр-во возд.отв.ВЛИ0,22кВ от опоры№1/7 ВЛ0,4кВ фидер-1 от КТП№24/250кВА ВЛ10кВ ПМК-9 ПС 35 кВ Троицкая, жил.дом Кичикова Б.Н. (ориент.прот.ЛЭП 0,02км)</t>
  </si>
  <si>
    <t>Стр-во отпайки ВЛИ0,22кВ от опоры№26 ВЛ0,4кВ фидер-1 от ТП №20/400 кВА ВЛ-10кВ ПМК-9» ПС 35 кВ Троицкая, жил.дом Кадаева М.Б. (ориент.пр.ЛЭП 0,025км)</t>
  </si>
  <si>
    <t>Строительство ВЛИ-0,22 кВ от опоры № 5 ВЛ-0,4 кВ № 2 от ТП №5/250 кВА «БАМ» ВЛ-10кВ «Садовое» от ПС 110 кВ Садовое-1, шкаф ЕТТН ПАО «Ростелеком» (ориентировочная протяженность ЛЭП – 0,04 км)</t>
  </si>
  <si>
    <t>Строительство ВЛИ-0,22 кВ от опоры № 14 ВЛ-0,4 кВ фидер-3 КТП №54/250 кВА ВЛ-10кВ № 7 ОППС от ПС 110 кВ Малые Дербеты, ВРУ-0,22 кВ ЛПХ Кускеевой И.И. (ориентировочная протяженность ЛЭП – 0,026 км)</t>
  </si>
  <si>
    <t>Строительство ВЛИ-0,22 кВ от опоры № 9 ВЛ-0,4 кВ № 2 от ТП №25А/400 кВА ВЛ-10кВ «ПМК-9» от ПС 35 кВ Троицкая, жил.дом Бадмаева У.А. (ориентировочная протяженность ЛЭП – 0,022 км)</t>
  </si>
  <si>
    <t>Строительство линейного ответвления ВЛИ-0,4 кВ от опоры № 27 ВЛ-0,4 кВ № 1 от КТП №20/400 кВА ВЛ-10кВ «ПМК-9» от ПС 35 кВ Троицкая, жил.дом Санджиева Б.Д. (ориентировочная протяженность ЛЭП – 0,025 км)</t>
  </si>
  <si>
    <t>Строительство ВЛИ-0,22 кВ от опоры № 49 ВЛ-0,4 кВ № 2 от ТП №2/400 кВА ВЛ-10кВ «Огнеборцев» от ПС 35 кВ Троицкая, жил.дом Манджиевой О.А. (ориентировочная протяженность ЛЭП – 0,025 км).</t>
  </si>
  <si>
    <t>Стр-во ВЛИ-0,4 кВ от оп-№ 2 ВЛ-0,4 кВ № 2 КТП  №7/400 кВА ВЛ-10кВ «Яшкуль» от ПС 110 кВ Яшкуль-2, жил.дом Гучаева С-Г.О. (ориент.прот.-0,17км)</t>
  </si>
  <si>
    <t>Стр-во ВЛИ-0,4 кВ от РУ-0,4 кВ КТП №1/250 кВА «СХТ» ВЛ-10кВ «Яшкуль» от ПС 110 кВ Яшкуль-2, жил.дом Манжеевой Н.И. (ориен.прот-0,13км)</t>
  </si>
  <si>
    <t>Стр-воВЛИ-0,4 кВотРУ-0,4кВКТП№2/400 кВА «Хирургия» ВЛ-10кВПриютноеотПСПриютное-1, ВРУ0,4 кВ здан.столовой заяв.Манджиевой Н.Б. ориен.прот-0,304км</t>
  </si>
  <si>
    <t>Стр-во ВЛИ0,4кВ от опоры № 5 ВЛ0,4кВ фидер-3 КТП 10/0,4 кВ №3/160кВА ВЛ10кВ Комсомолец ПС 35кВ Городовиковская, гараж Белянской Л.А. (ор.пр.ЛЭП0,08км)</t>
  </si>
  <si>
    <t>Стр-во ВЛИ0,4кВ от опоры № 7 ВЛ0,4кВ фидер-2 КТП 10/0,4кВ №2/100кВА ВЛ10кВ Комсомолец ПС35кВГородовиковская, зерносклад ИП Голик ТВ (ор.пр.ЛЭП0,15км)</t>
  </si>
  <si>
    <t xml:space="preserve"> «Строительство новой ВЛ 0,4кВ от опоры №20 ВЛ-0,4 кВ КТП 10/0,4 кВ №6/600 кВа ВЛ-10 кВ "Связь с ПС ЭПТФ" ПС 35/10 кВ "Вознесеновская" (Администрация Вознесеновского СМО РК) »</t>
  </si>
  <si>
    <t>Строительство ВЛИ-0,4 кВ от опоры №6 отпайки № 1 ВЛ-0,4 кВ фидер-3 от КТП 10/0,4 кВ №25А/400 кВА ВЛ-10кВ «ПМК-9» ПС 35 кВ Троицкая, жил.дома Конаевой Г.М. и Топоровой Э.Б. (ориентировочная протяженность ЛЭП – 0,09 км)</t>
  </si>
  <si>
    <t>Строительство ВЛИ-0,4 кВ от опоры № 7 ВЛ-0,4 кВ № 3 от ТП №25А/400 кВА ВЛ-10кВ «ПМК-9» от ПС 35 кВ Троицкая, жил.дом Бадмаевой Н.И. (ориентировочная протяженность ЛЭП – 0,15 км)</t>
  </si>
  <si>
    <t>Строительство ВЛИ-0,22 кВ от опоры № 8 ВЛ-0,4 кВ № 1 от ТП №24/250 кВА ВЛ-10кВ «ПМК-9» от ПС 35 кВ Троицкая, жил.дом Юреевой К.У. (ориентировочная протяженность ЛЭП – 0,073 км)</t>
  </si>
  <si>
    <t>Строительство ВЛИ-0,4 кВ совместным подвесом по ВЛИ-0,22 кВ от опоры № 3 ВЛ-0,4 кВ № 2 от КТП №1/100 кВА ВЛ-10кВ «МКМ» от ПС 35 кВ ЭПТФ, жил.дом Шунгурцыкова Е.Б. (ориентировочная протяженность ЛЭП – 0,058 км)</t>
  </si>
  <si>
    <t>Строительство линейного ответвления ВЛИ-0,4 кВ от опоры № 5 ВЛ-0,4 кВ № 3 от КТП №10/400 кВА ВЛ-10кВ «ПМК-9» от ПС 35 кВ Троицкая, жил.дом Яшкаевой В.П. (ориентировочная протяженность ЛЭП – 0,03 км)</t>
  </si>
  <si>
    <t>Строительство ВЛИ-0,4 кВ от РУ-0,4 кВ КТП 10/0,4 кВ №2/63 кВА ВЛ-10кВ № 6 «НС-1» ПС 110 кВ Цаган-Аман, устройство искусственного освещения на автодороге Р-22 «Каспий» (ориентировочная протяженность ЛЭП – 0,03 км)</t>
  </si>
  <si>
    <t>Строительство ВЛИ-0,22 кВ от опоры № 10 ВЛ-0,4 кВ № 4 от КТП №12/400 кВА «Котельная» ВЛ-10кВ «ЦРБ» от ПС 110 кВ Яшкуль-2, ВРУ-0,22 кВ магазина ИП Пюгенова Б.Б. (ориентировочная протяженность ЛЭП – 0,03 км)</t>
  </si>
  <si>
    <t>Строительство ВЛИ-0,22 кВ отдельным фидером от РУ-0,4 кВ ТП №3/40 кВА ВЛ-10кВ «Ар-Нур» от ПС 110 кВ Целинная-2, дом животновода ИП Эрдниева Б.Ц. (ориентировочная протяженность ЛЭП – 0,37 км)</t>
  </si>
  <si>
    <t>Строительство линейного ответвления ВЛИ-0,4 кВ от опоры № 8 ВЛ-0,4 кВ № 1 от КТП №3/160 кВА ВЛ-10кВ «Связь с ПС ЭПТФ» от ПС 35 кВ Вознесеновская, базовая станция ПАО «МТС» (ориентировочная протяженность ЛЭП – 0,24 км)</t>
  </si>
  <si>
    <t>Строительство ВЛИ-0,4 кВ от опоры № 18 ВЛ-0,4 кВ № 2 от КТП №5/250 кВА ВЛ-10кВ «Яшкуль» от ПС 110 кВ Яшкуль-2, жил.дом Боктаевой С.В. (ориентировочная протяженность ЛЭП – 0,15 км)</t>
  </si>
  <si>
    <t>Стр-во ВЛИ0,4кВ от опоры №11 ВЛ0,4кВ №1 от ТП№508/250кВА ВЛ10кВ Складская зона от ПС220кВЭлиста Северная,жил.дом Мутуловой ЕВ (ор.пр.0,325км)</t>
  </si>
  <si>
    <t>Стр-во возд.ответвВЛИ-0,4 кВ от оп№12ВЛ-0,4кВ№2отТП10/0,4кВ№122/250кВАВЛ-10кВ«Солнечный»отПСЭлистаЗападжил.домЭрдниевойЕА.ориентирпротяжЛЭП 0,295 км</t>
  </si>
  <si>
    <t>Стр-во ВЛИ0,4кВ от РУ-0,4кВ КТП №8/160 кВА ВЛ-10кВ «2 микрорайон» ПС 35 кВ Городовиковская, до границы зем.уч-ка заявителя, жилые дома(ор.пр.ЛЭП0,28км</t>
  </si>
  <si>
    <t>Строительство ВЛИ-0,4 кВ от опоры № 2 ВЛ-0,4 кВ № 2 ТП №342/160 кВА ВЛ-10кВ Складская зона от ПС 220 кВ Элиста Северная, жил.дом Кичикова В.Б. (ориентировочная протяженность ЛЭП – 0,36 км)</t>
  </si>
  <si>
    <t>Стр-во отпайки ВЛИ0,22кВ от опоры №20 ВЛ0,4 кВ фидер-1 от КТП №13/100 кВА ВЛ-10кВ Поселок ПС 110 кВ Комсомольская, ЛПХ Манджиевой Н.Б. (орпрЛЭП-0,08км</t>
  </si>
  <si>
    <t>Строительство линейного ответвления 10кВ от опоры №121 ВЛ-10кВ «Связь с ПС Кегульта» от ПС 35/10 кВ  «Калинина», ИП Кавдалов Ю.Б. (ориент.пр.0,4км)</t>
  </si>
  <si>
    <t>Строительство линейного ответвления 10кВ от опоры № 320 по ВЛ-10кВ № 7 «Ферма 3» от ПС 35 кВ  «Чкаловская», жив.стоянка ИП Урубжурова Д.У. (ор.пр.0,32</t>
  </si>
  <si>
    <t>Стр-во отв10кВотоп77поВЛ10кВ Микр-н от ПС110кВЯшал-я,стр-во ТП10/0,4кВ до границы ЗУ заявителя ПиннекерИИ(зерносклад)(ор.пр.ЛЭП0,015км,ор.мощ.ТП25кВА)</t>
  </si>
  <si>
    <t>Строительство ВЛ-10кВ от опоры № 30 по ВЛ-10кВ «Микрорайон» ПС 110 кВ «Яшалтинская», строительство ТП 10/0,4 кВ, до границы зем.участка заявителя Григоренко Ю.И. (СТО) (ориентировочная протяженность ЛЭП – 0,09 км, ориентировочная мощность ТП – 25 кВА)</t>
  </si>
  <si>
    <t>Строительство ВЛИ-0,4 кВ от опоры № 1/4 ВЛ-0,4 кВ № 12 от ТП №43/400 кВА ВЛ-10кВ «Агроснаб-1» от ПС 220 кВ Элиста Северная, базовая станция № 62972 г. Элиста, 1 микрорайон ПАО «Вымпелком» (ориентировочная протяженность ЛЭП – 0,05 км)</t>
  </si>
  <si>
    <t>Строительство линейного ответвления ВЛИ-0,4 кВ от опоры № 35 ВЛ-0,4 кВ № 2 от КТП №3/400 кВА ВЛ-10кВ «ПМК-9» от ПС 35 кВ Троицкая, ВРУ-0,4 кВ водонапорной башни заявителя администрация Целинного РМО (ориентировочная протяженность ЛЭП – 0,34 км)</t>
  </si>
  <si>
    <t>Строительство ВЛ 10 кВ ориентировочной протяженностью 4000 м от опоры № 40 ВЛ-10кВ «Бага Тугтун» ПС 35/10 кВ «Бага Тугтун», Чамсадинов Ч.М.</t>
  </si>
  <si>
    <t>Строительство линейного ответвления ВЛ-10кВ от опоры №191 ВЛ-10кВ «НПС Комсомольская» от ПС 110 кВ «Улан Хол» ИП Сангаджиева Н.П. (ориентировочная протяженность ЛЭП - 3,09 км).</t>
  </si>
  <si>
    <t>Строительство линейного ответвления 10кВ от опоры № 199 по ВЛ-10кВ № 1 «Живточки» от ПС 35 кВ «Чкаловская», кфх ИП Олцаевой К.С. (ориентировочная протяженность ЛЭП – 2,42 км)</t>
  </si>
  <si>
    <t>Строительство ВЛ-10кВ от опоры № 71 линейного ответвления № 7 по ВЛ-10кВ «Больница» ПС 110 кВ Советская, кфх ИП Семенова Э.Б. (ориентировочная протяженность ЛЭП – 3,41 км)</t>
  </si>
  <si>
    <t>Стр-во ВЛИ0,4кВ от РУ0,4кВ ТП№450/250кВА ВЛ10кВ 1 микрорайон от ПС220/110/10кВ Элиста Северная, мини-пекарня ИП Бадмаевой ЕБ (ор.пр.0,157км)</t>
  </si>
  <si>
    <t>Стр-во ВЛИ0,4кВ от опоры№22ВЛ0,4кВ №2 ТП №294/250кВА ВЛ10кВ Промзона ЦРП от ПС110кВ Элиста Восточная,ВРУ0,4кВ неж.зд.ДукмановойиУлюмджиевой(орпр0,58км</t>
  </si>
  <si>
    <t>Стр-во ВЛИ0,4кВ от РУ0,4кВ ТП №547/2*1000кВА ВЛ10кВ 3-4микрорайон от ПС220кВЭлиста Северная, пункт бытового обслуживания ЧадыроваБВ(ор.пр.ЛЭП-0,084км)</t>
  </si>
  <si>
    <t>Строительство ВЛИ-0,4 кВ от РУ-0,4 кВ ТП №179/2*400 кВА ВЛ-10кВ 3-4 микрорайон от ПС 220 кВ Элиста Северная, 60-тиквартирный жил.дом ООО «Атлас» (ориентировочная протяженность ЛЭП – 0,264 км)</t>
  </si>
  <si>
    <t>Строительство ВЛИ-0,4 кВ от опоры № 6 ВЛ-0,4 кВ № 3 от КТП 10/0,4 кВ №31/250 кВА ВЛ-10кВ № 34 «Промзона» РП 10 кВ «ЦРП-1» от ПС 110/35/10 кВ «Элиста Восточная», базовая станция ПРС ПАО «МТС» ул. Ленина, западнее КПРК «ДСК» (ориентировочная протяженность ЛЭП – 0,21 км)</t>
  </si>
  <si>
    <t>Строительство ВЛИ-0,4 кВ от РУ-0,4 кВ ТП №206/2х160 кВА КЛ-10кВ «Связь» РП-1 от ПС 220 кВ Элиста Восточная, 39-кв жил.дом ООО «ЮСК» (ориенпр0,085км)</t>
  </si>
  <si>
    <t>Строительство ВЛИ-0,4 кВ от РУ-0,4 кВ ЗТП 10/0,4 кВ №9/100 кВА ВЛ-10кВ «Промзона» ПС 35 кВ Городовиковская, ВРУ-0,4 кВ производственной базы ИП Широкий С.В. (ориентировочная протяженность ЛЭП – 0,08 км)</t>
  </si>
  <si>
    <t>Стр-во ВЛИ0,4кВ от РУ0,4кВ ТП№76/560кВА ВЛ10кВ «3-4 микр» от ПС220кВЭлиста Северная,до границы зем.уч.ЖСК Багшн Гер (ор.прот.0,38км)</t>
  </si>
  <si>
    <t>Строительство ВЛИ-0,4 кВ от РУ-0,4 кВ ТП №382 ВЛ-10кВ «2 микрорайон» от ЦРП ПС 110 кВ Элиста Восточная, ВРУ-0,4 кВ объекта заявителя Бамбышева В.А. (ориентировочная протяженность ЛЭП – 0,15 км)</t>
  </si>
  <si>
    <t>Стр-во ВЛИ0,4кВ от РУ0,4кВ ТП№87/2х320кВА ВЛ10кВ ТП-Центр РП-1 ЦРП от ПС110кВЭлистаВосточная, ВРУ-0,4кВ 6-эт-го40кв-гожилдомаулКлыкова7(орпрЛЭП0,168км</t>
  </si>
  <si>
    <t>Строительство ВЛИ-0,4 кВ от РУ-0,4 кВ ТП 10/0,4 кВ №230/2х400 кВА ВЛ-10кВ «ТП-210» ЦРП от ПС 110 кВ Элиста Восточная до границы земельного участка заявителя ИП Хейчиева О.Б. с установкой 2-х опор и по одной существующей. Ориентировочная протяженность ЛЭП к строительству – 0,112 км</t>
  </si>
  <si>
    <t>Стр-во возд.отв.ВЛИ0,4кВ от опоры№17 ВЛ0,4кВ фидер-1 от КТП№4/160кВА ВЛ10кВ Поселок ПС35кВ Целинная1, дом культуры п.Аршан-Булг (ориент.пр.ЛЭП 0,04км)</t>
  </si>
  <si>
    <t>Строительство ВЛИ-0,4 кВ от РУ-0,4 кВ ТП №5/250 кВА «Детская больница» ВЛ-10кВ «Хлебозавод» от ПС 35 кВ Приютное-1, магазин Лендыч М.М. (ориентировочная протяженность ЛЭП – 0,392 км)</t>
  </si>
  <si>
    <t>Строительство ВЛИ-0,4 кВ от опоры № 1 ВЛ-0,4 кВ № 1 от КТП №3/250 кВА совместным подвесом по ВЛ-10кВ «Поселок» от ПС 35 кВ Хулхута, шкаф управления уличным освещением ФКУ «Управление федеральных автомобильных дорог «Каспий» (ориентировочная протяженность ЛЭП – 0,12 км)</t>
  </si>
  <si>
    <t>Строительство линейного ответвления 10кВ от опоры №516 по ВЛ-10кВ «Ферма-3» от ПС 110/35/10 кВ  «Яшалтинская», жив.стоянка Капурова С.Н. (ор.пр.2200м)</t>
  </si>
  <si>
    <t>Стр-во лин.отв.10кВор.пр100мотоп.98поВЛ10кВМясокомбинатотПС110/35/10кВЭлЗап,стр-воП10/0,4кВстр-ромрасч.мощ,стр-воВЛ0,4кВдогранучзаяв,ЛУКОЙЛ</t>
  </si>
  <si>
    <t>Строительство ВЛ-10кВ от опоры № 27 ВЛ-10кВ № 16 «НС Волжский» ПС 110 кВ Цаган-Аман, строительство ТП 10/0,4 кВ, до границы зем.участка операторная АГЗС ИП Ботиевой Е.Н. (ориентировочная протяженность ЛЭП – 0,02 км, ориентировочная мощность ТП – 40 кВА)</t>
  </si>
  <si>
    <t>Стр-во лин.отв-ния10кВ от опоры №46/1 по ВЛ10кВ 2-й микр-н от ПС35кВГородовиковская, объектТП10/04 кВ,питающее адм.зд.ИПКравченкоМН(ор.пр ЛЭП 0,062км)</t>
  </si>
  <si>
    <t>Стр-во2-хКЛ-0,4кВотРУ-0,4кВТП10/0,4кВ№547/2х1000 кВАВЛ-10кВ«3-4микр» отПС220кВ«Элиста Северная»,ВРУ-0,4кВ124-квМКЖДМКУДЭЗориен.протКЛ0,085 и 0,06км)</t>
  </si>
  <si>
    <t>Стр-во2-хКЛ-0,4кВотРУ-0,4кВТП10/0,4кВ№547/2х1000 кВА ВЛ-10кВ«3-4 микр»отПС220кВ«ЭлистаСев»,ВРУ-0,4кВ118-квМКЖДМКУДЭЗориен.протКЛ 0,07и 0,05км)</t>
  </si>
  <si>
    <r>
      <t>Объект электросетевого хозяйства</t>
    </r>
    <r>
      <rPr>
        <b/>
        <sz val="20"/>
        <rFont val="Times New Roman"/>
        <family val="1"/>
        <charset val="204"/>
      </rPr>
      <t>*</t>
    </r>
  </si>
  <si>
    <r>
      <t>Объект электросетевого хозяйства</t>
    </r>
    <r>
      <rPr>
        <sz val="20"/>
        <rFont val="Times New Roman"/>
        <family val="1"/>
        <charset val="204"/>
      </rPr>
      <t>*</t>
    </r>
  </si>
  <si>
    <t>Строительство ВЛИ-0,22 кВ от опоры № 6 ВЛ-0,4 кВ № 12 от ТП 10/0,4 кВ №282/2х250 кВА ВЛ-10кВ «Северный» от ПС 110 кВ Элиста Западная, ВРУ-0,22 кВ гаража Зайцевой И.В. (ориентировочная протяженность ЛЭП – 0,08 км)</t>
  </si>
  <si>
    <t>Строительство ВЛИ-0,4 кВ от опоры № 7 ВЛ-0,4 кВ фидер-2 КТП №7/100 кВА ВЛ-10кВ «Комсомолец» ПС 35 кВ Городовиковская, конно-спортивный комплекс ИП Токовенко А.Д. (ориентировочная протяженность ЛЭП – 0,3 км)</t>
  </si>
  <si>
    <t>Строительство ВЛИ-0,23 кВ от опоры № 17 ВЛ-0,23 кВ № 2 ТП 10/0,4 кВ №389/100 кВА ВЛ-10кВ «Солнечный» от ПС 110 кВ Элиста Западная, жил.дом Санджиева Б.Д. (ориентировочная протяженность ЛЭП – 0,071 км)</t>
  </si>
  <si>
    <t>Строительство ВЛИ-0,4 кВ от опоры № 9/4 ВЛ-0,4 кВ фидер-4 ТП №379/250 кВА ВЛ-10кВ «Северо-западный жилой массив» от ПС 110 кВ Элиста Западная, жил.дом Лиджиевой Б.В. (ориентировочная протяженность ЛЭП – 0,06 км).</t>
  </si>
  <si>
    <t>Строительство ВЛИ-0,4 кВ от опоры № 7 ВЛ-0,4 кВ № 11 от ТП №236/2х400 кВА ВЛ-10кВ «ТП-210» ЦРП от ПС 110 кВ Элиста Восточная, ВРУ-0,4 кВ автосервиса ИП Кокаевой Б.Г. (ориентировочная протяженность ЛЭП – 0,17 км)</t>
  </si>
  <si>
    <t>Строительство ВЛИ-0,4 кВ от опоры № 9 ВЛ-0,4 кВ фидер-2 ТП № 465/250 кВА ВЛ-10кВ «ДМБ» от ПС 220 кВ Элиста Северная, жил.дом Гаряева Л.М. (ориентировочная протяженность ЛЭП – 0,06 км)</t>
  </si>
  <si>
    <t>Строительство ВЛИ-0,38 кВ от ТП 10/0,4 кВ №207/160 кВА ВЛ-10кВ «Солнечный» от ПС 110 кВ Элиста Западная, жил.дом Натырова В.П. (ориентировочная протяженность ЛЭП – 0,09 км)</t>
  </si>
  <si>
    <t>Строительство ВЛИ-0,4 кВ от опоры № 3 ВЛ-0,4 кВ фидер-1 ТП № 494/400 кВА ВЛ-10кВ «Севето-западный жилой массив» от ПС 110 кВ Элиста Западная, жил.дом Мухлаевой Н.А. (ориентировочная протяженность ЛЭП – 0,072 км)</t>
  </si>
  <si>
    <t>Строительство ВЛИ-0,4 кВ от опоры № 6 ВЛ-0,4 кВ фидер-2 ТП № 2/315 кВА совместным подвесом на опорах № 6-10 ВЛ-10кВ «Южный» от ПС 110 кВ Элиста Западная, пункт бытового обслуживания Санджиевой И.Б. (ориентировочная протяженность совместного подвеса ЛЭП – 0,15 км)</t>
  </si>
  <si>
    <t>Строительство ВЛИ-0,4 кВ от опоры № 6/10 ВЛ-0,4 кВ фидер-1 ТП№391/160 кВА ВЛ-10 кВ «ТП 210 Л2» от ПС 110 кВ Элиста Восточная, жилой дом Гавировой Н.Ц. (ориентировочная протяженность ЛЭП – 0,04 км)</t>
  </si>
  <si>
    <t>Строительство ВЛИ-0,4 кВ от опоры № 15 ВЛИ-0,4 кВ фидер-1 ТП №548/250 кВА ВЛ-10кВ «Северо-западный жилой массив» от ПС 110 кВ Элиста Западная, жил.дом Явашкаевой Е.Ю. (ориентировочная протяженность ЛЭП – 0,056 км)</t>
  </si>
  <si>
    <t>Строительство ВЛИ-0,4 кВ от опоры № 9/3 ВЛ-0,4 кВ фидер-1 ТП №205/400 кВА ВЛ-10кВ «Солнечный» от ПС 110 кВ Элиста Западная, жил.дом Эрднеева А.А. (ориентировочная протяженность ЛЭП – 0,04 км)</t>
  </si>
  <si>
    <t>Строительство ВЛИ-0,4 кВ от опоры № 3 ВЛ-0,4 кВ ТП №274/2х400 кВА ВЛ-10кВ 2-й микрорайон ЦРП от ПС 110 кВ Элиста Восточная, торговый павильон ИП Бембеева С.Н. (ориентировочная протяженность ЛЭП – 0,068 км)</t>
  </si>
  <si>
    <t>Строительство ВЛИ-0,4 кВ от опоры № 2/12 ВЛ-0,4 кВ фидер-2 ТП №560/250 кВА ВЛ-10кВ «2 микрорайон» от ПС 110 кВ Элиста Восточная, жил.дом Босхомджиевой Н.Н. (ориентировочная протяженность ЛЭП – 0,05 км)</t>
  </si>
  <si>
    <t>Строительство ВЛИ-0,4 кВ от опоры № 2 ВЛ-0,4 кВ фидер-1 ТП №512/250 кВА ВЛ-10кВ «АБЗ» от ПС 110 кВ Элиста Восточная, жил.дом Чудинговой Б.В. (ориентировочная протяженность ЛЭП – 0,05 км)</t>
  </si>
  <si>
    <t>Строительство ВЛИ-0,4 кВ от проектируемой ВЛ-0,4 кВ (совместный подвес по ВЛ-10 кВ «Очистные сооружения») для заявителя Гаряевой Р.М. от опоры № 24 ВЛ-10 кВ «Очистные сооружения», до объекта заявителя Эняева Б.Д (ориентировочная протяженность ЛЭП – 0,093 км)</t>
  </si>
  <si>
    <t>Строительство ВЛИ-0,4 кВ от опоры № 15 ВЛ-0,4 кВ фидер-1 ЗТП №6/400 кВА ВЛ-10кВ «2 микрорайон» ПС 35 кВ Городовиковская, жил.дом Маркеевой Ц.Ц. (ориентировочная протяженность ЛЭП – 0,04 км)</t>
  </si>
  <si>
    <t>Строительство ВЛИ-0,4 кВ от опоры №1/2 по ВЛИ-0,4 кВ фидер-2 от ТП №36/250 кВА ВЛ-10 кВ «Промзона» ЦРП от ПС 110 кВ Элиста-Восточная,жилой дом Бадминовой Э.Ю. (ориентировочная протяженность ЛЭП-0,06 км)</t>
  </si>
  <si>
    <t>Строительство ВЛИ-0,4 кВ от опоры № 7 ВЛ-0,4 кВ фидер-3 ТП № 548/250 кВА совместным подвесом по опорам № 6-8 ВЛ-10кВ «Северо-западный жилой массив» от ПС 110 кВ Элиста Западная, жил.дом Бадмаевой Т.Э. (ориентировочная протяженность ЛЭП – 0,12 км)</t>
  </si>
  <si>
    <t>Строительство ВЛИ-0,4 кВ по существующим опорам ВЛ-0,4 кВ совместным подвесом от опоры №2 ВЛ-0,4 кВ фидер-3 от ТП №230/2х400 кВА по ВЛ 10 кВ «ТП-210» ЦРП ПС 110 кВ Элиста Восточная, до границы земельного участка заявителя Каманджаевой Р.А. (ориентировочная протяженность совместного подвеса ЛЭП 120м)</t>
  </si>
  <si>
    <t>Строительство ВЛИ-0,4 кВ от опоры № 15 ВЛ-0,4 кВ № 2 от ТП 10/0,4 кВ №122/250 кВА ВЛ-10кВ «Солнечный» от ПС 110/35/10 кВ «Элиста Западная», жил.дом Горяева С.Н. (ориентировочная протяженность - 0.320 км)</t>
  </si>
  <si>
    <t>Строительство ВЛИ-0,4 кВ от опоры № 2/1/2-9 ВЛ-0,4 кВ фидер-2 ТП № 122/250 кВА ВЛ-10кВ «Солнечный» от ПС 110 кВ Элиста Западная, жил.дом Нерюповой Е.В. (ориентировочная протяженность ЛЭП – 0,087 км).</t>
  </si>
  <si>
    <t>Строительство ВЛИ-0,4 кВ от опоры № 1/2 ВЛ-0,4 кВ фидер-2 ТП №378/250 кВА ВЛ-10кВ «1 микрорайон» от ПС 220 кВ Элиста Северная, жил.дом Манджиева С.Б. (ориентировочная протяженность ЛЭП – 0,101 км)</t>
  </si>
  <si>
    <t>Строительство ВЛИ-0,4 кВ от вновь построенной ВЛИ-0,4 кВ отпайки опоры №6 ТП №224/400 кВА, жил. дом Бадма-Горяевой А.З. (ориентировочной протяженностью ЛЭП – 0,02км)</t>
  </si>
  <si>
    <t>Строительство ВЛИ-0,4 кВ от опоры № 19 ВЛ-0,4 кВ фидер-2 ТП № 508/250 кВА ВЛ-10кВ «Складская зона» от ПС 220 кВ Элиста Северная, жил.дом Буруловой Л.Х. (ориентировочная протяженность ЛЭП – 0,184 км)</t>
  </si>
  <si>
    <t>Строительство ВЛИ-0,4 кВ от опоры №1 от вновь построенной ВЛИ-0,4 кВ к жилому дому  Чумпинова С.Б., от опоры № 1/2 ВЛИ-0,4 кВ фидер-2 от ТП № 36/250 кВА ВЛ-10кВ «Промзона» ЦРП от ПС 110 кВ Элиста Восточная, жилой дом Бадмаевой А.Н. (ориентировочная протяженность ЛЭП – 0,03 км)</t>
  </si>
  <si>
    <t>Строительство ВЛИ-0,4 кВ от опоры №4  от вновь построенной ВЛИ-0,4 кВ к жилому дому  Бадминовой Э.Ю.  от ТП № 36/250 кВА ВЛ-10кВ «Промзона» ЦРП от ПС 110 кВ Элиста Восточная, жилой дом Чумпинова С.Б. (ориентировочная протяженность ЛЭП – 0,03 км)</t>
  </si>
  <si>
    <t>Строительство ВЛИ-0,4 кВ от РУ-0,4 кВ ТП №224/400 кВА ВЛ-10кВ «Аранзал» ЦРП от ПС 110 кВ Элиста Восточная, жил.дом Ходжаева М.Ш. (ориентировочная протяженность ЛЭП – 0,393 км)</t>
  </si>
  <si>
    <t>Строительство ВЛИ-0,22 кВ от опоры № 5 отпайки № 5 ВЛ-0,4 кВ № 2 от ТП №4/250 кВА ВЛ-10кВ «Троицкое» от ПС 35 кВ Троицкая, жил.дом Бачаевой С.Е. (ориентировочная протяженность ЛЭП – 0,027 км)</t>
  </si>
  <si>
    <t>Строительство ВЛИ-0,22 кВ от опоры № 16 ВЛ-0,4 кВ № 2 от КТП №1/250 кВА ВЛ-10кВ «ПМК-9» от ПС 35 кВ Троицкая, жил.дом Атиновой З.Б. (ориентировочная протяженность ЛЭП – 0,027 км)</t>
  </si>
  <si>
    <t>Строительство ВЛИ-0,22 кВ от опоры № 26 ВЛ-0,4 кВ № 3 от ЗТП №26А/400 кВА ВЛ-10кВ «ПМК-9» от ПС 35 кВ Троицкая, жил.дом Лиджиевой Г.У. (ориентировочная протяженность ЛЭП – 0,030 км)</t>
  </si>
  <si>
    <t>Строительство линейного ответвления ВЛИ-0,22кВ от опоры №3 фидер 2 ЗТП 10/0,4 кВ №23/400 кВА ВЛ 10 кВ «Троицкое» ПС 35/10 кВ «Троицкая» Габунов Е.Ю.</t>
  </si>
  <si>
    <t>Строительство ВЛИ-0,22 кВ от опоры № 23 ВЛ-0,4 кВ № 2 от КТП №17/400 кВА ВЛ-10кВ «ПМК-9» от ПС 35 кВ Троицкая, жил.дом Наминова А.Т. (ориентировочная протяженность ЛЭП – 0,025 км)</t>
  </si>
  <si>
    <t>Строительство ВЛИ-0,22 кВ от опоры № 8 отпайки № 1 ВЛ-0,4 кВ фидер № 1 от КТП №18/250 кВА ВЛ-10кВ «Троицкое» от ПС 35 кВ «Троицкая», жил. дом заявителя Очирова А.А. (ориентировочная протяженность ЛЭП – 0,071 км)</t>
  </si>
  <si>
    <t>Строительство ВЛИ-0,22 кВ от опоры № 7 ВЛ-0,4 кВ № 1 от КТП №2/250 кВА ВЛ-10кВ «ПМК-9» от ПС 35 кВ Троицкая частично совместным подвесом по опорам № 32-33 ВЛ-10 кВ «Огнеборцев», жил.дом Малиевой Н.Д. (ориентировочная протяженность ЛЭП – 0,14 км)</t>
  </si>
  <si>
    <t>Строительство линейного ответвления ВЛИ-0,22 кВ от опоры № 6 отпайки № 5 ВЛ-0,4 кВ фидер № 1 от КТП №6/400 кВА ВЛ-10кВ «Элистинский» от ПС 35 кВ «Зверосовхозная», жил. дом Басангова В.У. (ориентировочная протяженность ЛЭП – 0,087 км)</t>
  </si>
  <si>
    <t>Строительство ВЛИ 0,22 кВ от опоры №46 ВЛ-0,4 кВ №1 КТП №3/630 кВА ВЛ-10 кВ Троицкое ПС 35 кВ Троицкая, жил. дом Мутляева М.С. (ориентировочная протяженность ЛЭП - 0,02км)</t>
  </si>
  <si>
    <t>Строительство ВЛИ 0,22 кВ от опоры №16 ВЛ-0,4кВ Фидер № 2 КТП 10/0,4 кВ №2/400кВА от ВЛ-10кВ Кетченеры ПС 110 кВ Советская, жил.дом Найминова Д.Н. - (ориентировочная протяженность ЛЭП – 0,06 км)</t>
  </si>
  <si>
    <t>Строительство ВЛИ-0,4 кВ от опоры № 9 отпайки № 1 ВЛ-0,4 кВ фидер-1 КТП №2/160 кВА ВЛ-10кВ «Связь с ЭПТФ» от ПС 35 кВ Вознесеновская, жил.дом Омарова М.А. (ориентировочная протяженность ЛЭП – 0,032 км)</t>
  </si>
  <si>
    <t>Строительство ВЛИ-0,22 кВ от опоры № 3 отпайки № 6 ВЛ-0,4 кВ № 1 КТП №12/100 кВА ВЛ-10 кВ Троицкое ПС 35 кВ Троицкая, жил.дом Манджиевой М.С. (ориентировочная протяженность ЛЭП – 0,021 км)</t>
  </si>
  <si>
    <t>Строительство ВЛИ-0,22 кВ от опоры № 3 ВЛ-0,4 кВ № 3 ЗТП №15/400 кВА ВЛ-10 кВ Троицкое ПС 35 кВ Троицкая, жил.дом Очировой В.С. (ориентировочная протяженность ЛЭП – 0,036 км)</t>
  </si>
  <si>
    <t>Строительство ВЛИ-0,4 кВ от РУ-0,4 кВ КТП 10/0,4 кВ №1/63 кВА ВЛ-10кВ «Поливной» ПС 110 кВ Виноградовская, ВРУ-0,4 кВ, питающего водозабор администрации Виноградненского СМО (ориентировочная протяженность ЛЭП – 0,2 км)</t>
  </si>
  <si>
    <t>Стр-во ВЛИ-0,4 кВ от опоры № 6 отпайки № 2 ВЛ-0,4 кВ № 3 от КТП №25А/400 кВА ВЛ-10кВ «ПМК-9» от ПС 35 кВ Троицкая, жил.дом Бахтеевой Т.Н. (орпр0,13км)</t>
  </si>
  <si>
    <t>Стр-во ВЛИ0,4кВ от опоры №10 отпайки № 1 ВЛ-0,4 кВ № 3 от КТП №25А/400 кВА ВЛ-10кВ ПМК-9 от ПС 35 кВ Троицкая, жил.дом Балтыковой Е.А. (орпр0,075км)</t>
  </si>
  <si>
    <t>Строительство ВЛИ-0,22 кВ от опоры № 8 ВЛ-0,4 кВ № 2 от ЗТП №27А/400 кВА ВЛ-10кВ «ПМК-9» от ПС 35 кВ Троицкая, жил.дом Дорджиевой Н.Э. (орпр0,185км)</t>
  </si>
  <si>
    <t>Строительство ВЛИ-0,4 кВ от опоры № 4 ВЛ-0,4 кВ № 3 от КТП №1/250 кВА ВЛ-10кВ «Яшкуль» от ПС 110 кВ Яшкуль-2, жил.дом Хочиновой Ц.С. (орпр0,167км)</t>
  </si>
  <si>
    <t>Строительство ВЛИ-0,4 кВ от РУ-0,4 кВ КТП №1/160 кВА ВЛ-10кВ «Бригада-1» от ПС 35 кВ Троицкая, откормочный комплекс заявителя Каруева А.Б. (ориентировочная протяженность ЛЭП – 0,105 км)</t>
  </si>
  <si>
    <t>Строительство ВЛИ-0,4 кВ от опоры № 16 ВЛ-0,4 кВ фидер-3 ЗТП №25А/400 кВА ВЛ-10кВ «ПМК-9» от ПС 35 кВ Троицкая, жил.дом Абушиновой Р.Б. (ориентировочная протяженность ЛЭП – 0,181 км)</t>
  </si>
  <si>
    <t>Строительство ВЛИ-0,4 кВ от опоры № 21 отпайки № 6 ВЛ-0,4 кВ фидер-2 КТП №2/400 кВА ВЛ-10кВ «Огнеборцев» от ПС 35 кВ Троицкая, жил.дом Свириденко А.Е. (ориентировочная протяженность ЛЭП – 0,110 км)</t>
  </si>
  <si>
    <t>Строительство ВЛИ-0,4 кВ от опоры № 4 ВЛ-0,4 кВ фидер-2 КТП №2/160 кВА «Село» ВЛ-10кВ «Бага-Тугтун» ПС 35 кВ Бага-Тугтун, производственное здание заявителя Трофименко Д.В. (ориентировочная протяженность ЛЭП – 0,3 км)</t>
  </si>
  <si>
    <t>Строительство ВЛИ-0,4 кВ от опоры № 9/2/6 ВЛ-0,4 кВ фидер-3 ТП № 36/250 кВА ВЛ-10кВ «ЦРП-Промзона» от ПС 110 кВ Элиста Восточная, жил.дом Сахурова В.Ф. (ориентировочная протяженность ЛЭП – 0,235 км)</t>
  </si>
  <si>
    <t>Строительство ВЛИ-0,4 кВ от опоры №31 ВЛ-0,4 кВ №2 ТП 10/0,4 кВ №552/2х400 кВА ВЛ-10 кВ Северо-Западный жилой массив от ПС 110 кВ Элиста-Западная, жилой дом Ланцановой Ж.Д.(ориентировочная протяженность ЛЭП-0.14 км)</t>
  </si>
  <si>
    <t>Строительство ВЛИ-0,4 кВ от опоры № 2/10 ВЛИ-0,4 кВ фидер-3 ТП № 380/250 кВА ВЛ-10кВ «1 микрорайон» от ПС 110 кВ Элиста Северная, до границы зем.участков жил.домов Санджиевой Г.Б. и Наминовой О.А. (ориентировочная протяженность ЛЭП – 0,475 км)</t>
  </si>
  <si>
    <t>Строительство ВЛИ-0,4 кВ от опоры № 11 ВЛ-0,4 кВ фидер-2 ТП № 508/250 кВА ВЛ-10кВ «Складская зона» от ПС 220 кВ Элиста Северная, жил.дом Босхомджиева С.Ю.(ориентировочная протяженность ЛЭП – 0,26 км)</t>
  </si>
  <si>
    <t>Строительство ВЛИ-0,4 кВ от РУ-0,4 кВ ТП №224/400 кВА совместным подвесом по существующим опорам №5-44 ВЛ-10кВ «Аранзал» от ПС 110 кВ Элиста Восточная, жилые дома Бадма-Горяевой А.З. (ориентировочная протяженность совместного подвеса ЛЭП – 0,51 км)</t>
  </si>
  <si>
    <t>Строительство ВЛИ-0,4 кВ от опоры № 39 ВЛ-0,4 кВ № 1 от КТП №2/400 кВА «д/с Герел» ВЛ-10кВ «Ракуша» от ПС 35 кВ Каспийская-1, жил.дом Батинкеевой Г.А. (ориентировочная протяженность ЛЭП – 0,04 км)</t>
  </si>
  <si>
    <t>Строительство ВЛИ-0,4 кВ от опоры № 29 ВЛ-0,4 кВ № 2 от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жил.дом пер. Спортивный, 36 (ориентировочная протяженность ЛЭП – 0,045 км)</t>
  </si>
  <si>
    <t>Строительство воздушного ответвления ВЛ-10кВ в двухпроводном исполнении от опоры № 108 отпайки № 2 по ВЛ-10кВ «Связь с ПС Северная»» ПС 35 кВ  «Сарпа», до границы земельного участка ИП Бадышева Г.М. (ориентировочная протяженность ЛЭП – 0,32 км)</t>
  </si>
  <si>
    <t>Строительство воздушного ответвления ВЛ-10кВ от опоры № 200 ВЛ-10кВ «Ферма-2» ПС 35 кВ Вознесеновская, строительство ТП 10/0,4 кВ, до границы зем.участка жив.стоянка ИП Бурхановой Е.В. (ориентировочная протяженность ЛЭП – 0,03 км, ориентировочная мощность ТП – 25 кВА)</t>
  </si>
  <si>
    <t>Строительство воздушного ответвления ВЛ-10кВ в двухпроводном исполнении от опоры № 34 отпайки № 5 по ВЛ-10кВ «Связь с ПС Заливная» ПС 35 кВ Байровская, строительство МТП 10/0,23 кВ, до границы земельного участка жив.стоянки ИП Манджиева Б.Ю. (ориентировочная протяженность ЛЭП – 0,486 км, ориентировочная мощность МТП – 10 кВА)</t>
  </si>
  <si>
    <t>Строительство воздушного ответвления ВЛ-10кВ от опоры № 102 ВЛ-10кВ «Максимовка» ПС 35 кВ Лола, до границы зем.участка КФХ заявителя Целовальникова Г.В. (ориентировочная протяженность ЛЭП – 0,2 км)</t>
  </si>
  <si>
    <t>Строительство ВЛИ-0,4 кВ от опоры № 2/1 ВЛ-0,4 кВ № 1 от ТП №243/400 кВА ВЛ-10кВ «Складская зона» от ПС 220 кВ Элиста Северная, ЩУРн (гаражи) ООО «АлексСтрой» (ориентировочная протяженность ЛЭП – 0,15 км)</t>
  </si>
  <si>
    <t>Строительство ВЛИ-0,4 кВ от опоры № 8 ВЛ-0,4 кВ № 9 от ТП №238 ВЛ-10кВ «ТП-210» от ПС 110 кВ Элиста Восточная, базовая станция № 62968 г. Элиста, 8 микрорайон ПАО «Вымпелком» (ориентировочная протяженность ЛЭП – 0,11 км)</t>
  </si>
  <si>
    <t>Строительство ВЛИ-0,4 кВ от опоры № 7 ВЛ-0,4 кВ фидер-2 ТП № 94/2х400 кВА ВЛ-10кВ «3-4 микрорайон» от ПС 220 кВ Элиста Северная, модульная котельная АО «Энергосервис» (ориентировочная протяженность ЛЭП – 0,08 км)</t>
  </si>
  <si>
    <t>Строительство ВЛИ-0,4 кВ от опоры № 10 ВЛ-0,4 кВ фидер-3 ЗТП №1/160 кВА ВЛ-10кВ «2 микрорайон» ПС 35 кВ Городовиковская, газораспределительный пункт АО «Газпром газораспределение Элиста» (ориентировочная протяженность ЛЭП – 0,09 км)</t>
  </si>
  <si>
    <t>Строительство ВЛИ-0,4 кВ от опоры № 5 вновь построенной отпайки № 3 для заявителя Ланцановой Ж.Д. от опоры № 31 ВЛ-0,4 кВ № 2 ТП 10/0,4 кВ №552/2х400 кВА ВЛ-10кВ «Северо-Западный жилой массив» от ПС 110 кВ Элиста Западная, жилые дома Лиджиевой Е.М. (ориентировочная протяженность ЛЭП – 0,11 км)</t>
  </si>
  <si>
    <t>Строительство ВЛИ-0,4 кВ от опоры № 11/2 ВЛ-0,4 кВ № 2 от КТП №17/400 кВА ВЛ-10кВ «ПМК-9» от ПС 35 кВ Троицкая, ВРУ-0,4 кВ магазина заявителя Гаряевой Г.Ю. (ориентировочная протяженность ЛЭП – 0,03 км)</t>
  </si>
  <si>
    <t>Строительство ВЛИ-0,22 кВ от опоры № 1/6 ВЛ-0,4 кВ № 1 КТП №36/63 кВА «Скважина» ВЛ-10кВ № 9 Городовиково от ПС 110 кВ Малые Дербеты, ВРУ-0,22 кВ комплекса фото и видеофиксации нарушений ПДД ФКУ «Упрдор Каспий» (ориентировочная протяженность ЛЭП – 0,05 км)</t>
  </si>
  <si>
    <t>Строительство ВЛИ-0,22 кВ от опоры № 4 отпайки № 3 ВЛ-0,4 кВ фидер-3 КТП №6/160 кВА «Поселок» ВЛ-10кВ Ульдючины от ПС 110 кВ Ульдючины, ВРУ-0,22 кВ комплекса фото и видеофиксации нарушений ПДД ФКУ «Упрдор Каспий» (ориентировочная протяженность ЛЭП – 0,116 км)</t>
  </si>
  <si>
    <t>Строительство ВЛИ-0,22 кВ от опоры № 6 ВЛ-0,4 кВ фидер-2 ЗТП №5/250 кВА «Водоканал» ВЛ-10кВ Промзона от ПС 35 кВ Приютное-1, ВРУ-0,22 кВ табло переменной информации с. Приютное ФКУ «Упрдор Каспий» (ориентировочная протяженность ЛЭП – 0,07 км)</t>
  </si>
  <si>
    <t>Строительство ВЛИ 0,22 кВ совместным подвесом по ВЛ -10 кВ «Кормоцех» от опоры №52-64 от РУ-0,4 кВ КТП №11/40 кВ ВЛ-10 кВ Кормоцех от ПС 110 кВ Кегульта, дом животновода Бадмаева Б.Н. (ориентировочная протяженность ЛЭП – 0,52 км)</t>
  </si>
  <si>
    <t>Строительство ВЛИ-0,4 кВ частично совместным подвесом по опорам ВЛ 10 кВ «Центральный», от опоры №6 ВЛ-0,4 кВ фидер № 3 КТП №3/250 кВА ВЛ-10кВ «Центральный» от ПС 35 кВ «Зверосовхозная», дом животновода ИП Унгунова Б-х.Д. (ориентировочная протяженность ЛЭП – 0,501 км)</t>
  </si>
  <si>
    <t>Строительство ВЛИ-0,4 кВ от ТП №5/160 кВА «Поселок» ВЛ-10кВ Ульдючины от ПС 110 кВ Ульдючины, до объекта искусственное освещение автодороги Р-216 ФКУ «Упрдор Каспий» (ориентировочная протяженность ЛЭП – 0,06 км)</t>
  </si>
  <si>
    <t>Строительство ВЛИ-0,4 кВ от опоры вновь построенной ВЛИ-0,4 кВ около жил.дома пер.Спортивный, 36, от ВЛ-0,4 кВ № 2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жил.дом пер. Спортивный, 38 (ориентировочная протяженность ЛЭП – 0,045 км)</t>
  </si>
  <si>
    <t>Строительство ВЛИ-0,4 кВ от опоры вновь построенной ВЛИ-0,4 кВ около жил.дома пер.Спортивный, 38, от ВЛ-0,4 кВ № 2 КТП №4/400 кВА «Микрорайон» ВЛ-10кВ «СХТ» от ПС 110 кВ Яшалтинская, до участка заявителя Министерство по строительству, транспорту и дорожному хозяйству РК, жил.дом пер. Спортивный, 40 (ориентировочная протяженность ЛЭП – 0,045 км)</t>
  </si>
  <si>
    <t>Стр-во ВЛИ0,4кВ от опоры№3 ВЛ0,4кВ №1 от КТП №10/63кВА ВЛ10кВПоселок от ПС110кВКрасненская,заявитель ФГУП РТРС цифровая РТПС Улан-Эрге (орпрЛЭП0,27км)</t>
  </si>
  <si>
    <t>Строительство воздушного ответвления ВЛ-10кВ от опоры № 7 ВЛ-10кВ «Каспиец» ПС 110 кВ Каспийская-2, строительство ТП 10/0,4 кВ, до границы зем.участка ВРУ-0,4 кВ ЛПХ Эльтяева В.А. (ориентировочная протяженность ЛЭП – 0,022 км, ориентировочная мощность ТП – 25 кВА)</t>
  </si>
  <si>
    <t>Строительство ВЛ-10кВ в двухпроводном исполнении от опоры № 190 линейного ответвления № 2 по ВЛ-10кВ № 11 «Шороны» ПС 110 кВ Малые Дербеты, до границы зем.участка заявителя жив.стоянка ИП Джекиева Б.А. (ориентировочная протяженность ЛЭП – 1,45 км)</t>
  </si>
  <si>
    <t>Строительство воздушного ответвления ВЛ-10кВ в двухпроводном исполнении от опоры № 4/52 ВЛ-10кВ «Омадык» ПС 110 кВ Восход, до границы зем.участка заявителя КФХ ИП Захарова С.Д. (ориентировочная протяженность ЛЭП – 2,34 км)</t>
  </si>
  <si>
    <t>Стр-во воздотвВЛ10кВвдвухприспол от оп92отп1Вершина по ВЛ10кВЦ.Усадьба ПС110кВБургуст,стр-во МТП до гр ЗУ жив ст БосхомджиевойМА(орпр0,9км,ормощ10кВа)</t>
  </si>
  <si>
    <t>Строительство ВЛ-10кВ от опоры № 274 линейного ответвления № 4 по ВЛ-10кВ «Бригада № 1» ПС 110 кВ Кегульта, строительство ТП 10/0,4 кВ, до границы зем.участка заявителя жив.стоянка ИП Даваева М.А. (ориентировочная протяженность ЛЭП – 1,61 км, ориентировочная мощность ТП – 10 кВА)</t>
  </si>
  <si>
    <t>Строительство ВЛ-10кВ в двухпроводном исполнении от опоры № 503 ВЛ-10кВ № 1 «Белозерный» ПС 110 кВ Юста, строительство ТП 10/0,22 кВ, до границы зем.участка дом животновода ИП Бадмагоряев С.В. (ориентировочная протяженность ЛЭП – 1,7 км, ориентировочная мощность ТП – 10 кВА)</t>
  </si>
  <si>
    <t>Строительство ВЛИ-0,4 кВ от опоры № 9 ВЛ-0,4 кВ № 4 от ТП №271/250 кВА КЛ-10кВ «ТП-188» от ЦРП ПС 110 кВ Элиста Восточная, ВРУ-0,4 кВ 2-хэтажных блокированных жилых домов (5 ед.) заявителя Шоволдаевой А.В. (ориентировочная протяженность ЛЭП – 0,068 км)</t>
  </si>
  <si>
    <t>Строительство ВЛИ-0,4 кВ от опоры № 1/7 ВЛ-0,4 кВ № 1 ТП №29/250 кВА совместным подвесом по существующим опорам ВЛ-0,4 кВ №5 ТП № 267 по ВЛ-10кВ «Промзона» от ПС 110 кВ Элиста Восточная, ВРУ-0,4 кВ кафе-гостиницы ИП Ауэр Ю.В. (ориентировочная протяженность совместного подвеса ЛЭП – 0,035 км)</t>
  </si>
  <si>
    <t>Строительство ВЛИ-0,4 кВ от ТП № 278/2х250 кВА совместным подвесом на опорах ВЛ-10кВ «3-4 микрорайон» от ПС 220 кВ Элиста Северная, здание социального обслуживания ИП Маштыковой Л.Н. (ориентировочная протяженность совместного подвеса ЛЭП – 0,21 км)</t>
  </si>
  <si>
    <t>Строительство ВЛИ-0,4 кВ от РУ-0,4 кВ ТП №563/250 кВА ВЛ-10кВ № РП-4 «ТП № 253» от ПС 110 кВ Элиста Восточная, здание спортивного зала ИП Маштыковой Л.Н. (ориентировочная протяженность ЛЭП – 0,06 км)</t>
  </si>
  <si>
    <t>Строительство ВЛИ-0,4 кВ от РУ-0,4 кВ ТП №450 ВЛ-10кВ 1-й микрорайон от ПС 220 кВ Элиста Северная, ВРУ-0,4 МКЖД Илюмжиновой-Хан В.Г. (ориентировочная протяженность ЛЭП – 0,35 км)</t>
  </si>
  <si>
    <t>Строительство ВЛИ-0,4 кВ от РУ-0,4 кВ ТП № 120/250+400 кВА совместным подвесом на опорах ВЛ-10кВ «2 микрорайон» ЦРП от ПС 110 кВ Элиста Восточная, здание аптеки ИП Денисова М.В. (ориентировочная протяженность совместного подвеса ЛЭП – 0,26 км)</t>
  </si>
  <si>
    <t>Строительство ВЛИ-0,4 кВ от РУ-0,4 кВ ТП №235/2х400 кВА ВЛ-10кВ «ТП-210 Л2» от ПС 110 кВ Элиста Восточная, совместным подвесом по существующим опорам ВЛ-10 кВ «Очистные сооружения» №12-10, 24-21, до объекта рынок «Калмыцкая кибитка» заявителя Гаряевой Р.М. (ориентировочная протяженность совместного подвеса ЛЭП – 0,193 км)</t>
  </si>
  <si>
    <t>Строительство ВЛИ-0,4 кВ от РУ-0,4 кВ ТП №217/2х250 кВА ВЛ-10кВ «Южный» от ПС 110 кВ Элиста Западная, ВРУ-0,4 кВ парка заявителя ООО «Джангарлэнд» (ориентировочная протяженность ЛЭП – 0,035 км)</t>
  </si>
  <si>
    <t>Строительство ВЛИ-0,4 кВ от РУ-0,4 кВ КТП №9А/160 кВА ВЛ-10кВ «ТХН» от ПС 110 кВ Яшалтинская, частично совместным подвесом по опорам №10-№1 ВЛ-0,4 кВ Ф-1 и по ВЛ-0,4 Ф-4 от КТП № 3/400 кВА, заявитель ФГУП «РТРС» цифровая РТС Яшалта (ориентировочная протяженность ЛЭП – 0,47 км).</t>
  </si>
  <si>
    <t>Строительство ВЛИ 0,4 кВ совместным подвесом по ВЛ -0,4 кВ №3 от РУ-0,4 кВ КТП № 19/160 кВА ВЛ-10 кВ №8 «Райцентр-1» от ПС 110 кВ «Цаган Аман» до опоры № 67 ВЛ-10 кВ № 8 «Райцентр-1», детского сада "Байр" (ориентировочная протяженность ЛЭП – 0,32 км)</t>
  </si>
  <si>
    <t>Строительство воздушного ответвления ВЛИ-0,4 кВ от опоры №3 ВЛ-0,4 кВ фидер-2 от КТП 10/0,4 кВ №2/250 кВА «Контора» ВЛ-10кВ «Центральная усадьба» ПС 35 кВ «Байровская», дом культуры п. Шатта (ориентировочная протяженность ЛЭП – 0,03 км)</t>
  </si>
  <si>
    <t>Стр-во ВЛИ0,4 кВ от опоры № 21 ВЛ0,4 кВ № 1 от КТП №1/400кВА ВЛ10кВ Ростовский от ПС 110кВ Утта-2, заявитель ФГУП РТРС цифровая РТС Утта(орпрЛЭП0,5км)</t>
  </si>
  <si>
    <t>Строительство ВЛИ-0,4 кВ от РУ-0,4 кВ КТП №7/160 кВА ВЛ-10кВ Поселок от ПС 110 кВ Улан-Хол, заявитель ФГУП РТРС цифровая РТС Улан-Хол (орпрЛЭП0,105км)</t>
  </si>
  <si>
    <t>Стр-во ВЛ10кВ от опоры11 ВЛ10кВ 12 Поселок ПС110кВИджил,до опоры 16 существ. резервной ВЛ10кВ заявителя ФГУП РТРС цифровая РТС Иджил (орпрЛЭП0,46км)</t>
  </si>
  <si>
    <t>Строительство ВЛ-10кВ от опоры № 307 ВЛ-10кВ «Ферма-2» РП-10 кВ Южная ПС 110 кВ Чолун-Хамур, строительство ТП 10/0,4 кВ, заявитель ФГУП «РТРС» цифровая РТС Маныч (ориентировочная протяженность ЛЭП – 4 км, ориентировочная мощность ТП – 40 кВА)</t>
  </si>
  <si>
    <t>Строительство ВЛ-10 кВ от опоры № 22 по ВЛ-10 кВ Кирзавод от ПС 35 кВ Соленовская, строительство ТП 10/0,4 кВ, заявитель ФГУП «РТРС» цифровая РТС Соленое (ориентировочная протяженность ЛЭП – 0,35 км, ориентировочная мощность ТП – 40 кВА)</t>
  </si>
  <si>
    <t xml:space="preserve">Строительство ВЛ 10 кВ от опоры №224 по ВЛ 10 кВ Березовка ПС 110 кВ Краснопольская, строительсво ТП до границы ЗУ заявителя ИП Бадмаева В.С.(ориентировочная протяженность ЛЭП-0,701 км,ориентировочная мощность ТП-63 кВА) </t>
  </si>
  <si>
    <t>Строительство ВЛ 10 кВ от опоры №42 по ВЛ 10 кВ Эсто-Алтай ПС 35 кВ Эсто-Алтай, строительство ТП до границы ЗУ заявителя Администрация Яшалтинского РМО детсад п.Эсто-Алтай(ориентировочная протяженность ЛЭП-0,04 км,ориентировочная мощность ТП-160 кВА)</t>
  </si>
  <si>
    <t>Строительство ВЛ-10кВ ориентировочной протяженностю 5м от ВЛ-10кВ "Промзона" от ПС 110кВ "Элиста-Восточная" и строительство ТП 10/0,4кВ ориентировочной мощностью 0,16 МВА (заявитель ЖСК "Универститетский")</t>
  </si>
  <si>
    <t>Строительство воздушного ответвления ВЛ-10кВ от опоры № 3 отпайки № 10 ВЛ-10кВ «Ферма-1,2» ПС 110 кВ Яшкуль-2, строительство ТП 10/0,4 кВ, до ВРУ-0,4 кВ АБЗ КА-160 ООО «Доральянс» (ориентировочная протяженность ЛЭП – 0,2 км, ориентировочная мощность ТП – 400 кВА)</t>
  </si>
  <si>
    <t>Строительство ТП 10/0,22 кВ от опоры № 46 отпайки № 3 по ВЛ-10кВ «Ферма-2» от ПС 35 кВ Байровская, ВРУ-0,22 кВ кфх ИП Нохаева Б.А. (ориентировочная мощность СТП – 10 кВА).</t>
  </si>
  <si>
    <t>Строительство ТП 10/0,22 кВ с подключением от опоры № 347 по ВЛ-10кВ «Живточки» от РП-10 кВ Южная ПС 110 кВ Цаган-Аман, ВРУ-0,22 кВ кфх ИП Бадмаева С.Б. (ориентировочная мощность СТП – 10 кВА)</t>
  </si>
  <si>
    <t>Строительство СТП 10/0,23 кВ от опоры №26 линейного ответвления от опоры №17 Р-1 ВЛ-10 кВ Чомпот ПС 110 кВ Татал, жив. стоянки ИП Лагаевой Л.О. (ориентировочная мощность СТП – 10 кВА)</t>
  </si>
  <si>
    <t>Строительство ТП 10/0,4 кВ от опоры № 119 ВЛ-10 кВ Ферма-3 ПС 35 кВ Сарпинская, жив. стоянка ИП Манжикова А.В. (ориентировочная мощность ТП – 40 кВА)</t>
  </si>
  <si>
    <t>Проектирование "Строительство ВЛ-35кВ к ПС 35/6 кВ "Насосная" для электроснабжения Федерального государственного бюджетного учреждения по эксплуатации береговых сооружений и мониторинга прибрежной полосы Каспийского моря в Республике Калмыкия "Калмкаспвод") (ориентировочная протяженность ЛЭП - 1.6 км)"</t>
  </si>
  <si>
    <t>Количество цепей на опоре</t>
  </si>
  <si>
    <r>
      <t>Объект электросетевого хозяйства</t>
    </r>
    <r>
      <rPr>
        <sz val="14"/>
        <rFont val="Times New Roman"/>
        <family val="1"/>
        <charset val="204"/>
      </rPr>
      <t>*</t>
    </r>
  </si>
  <si>
    <t>Расходы на строительство объекта, тыс. руб.</t>
  </si>
  <si>
    <t>С8. Обеспечение средствами коммерческого учета электрической энергии (мощности)</t>
  </si>
  <si>
    <t>Тип средства учета</t>
  </si>
  <si>
    <t>Уровень напряжения, кВ</t>
  </si>
  <si>
    <r>
      <t>Средство коммерческого учета электрической энергии (мощности)</t>
    </r>
    <r>
      <rPr>
        <sz val="14"/>
        <rFont val="Times New Roman"/>
        <family val="1"/>
        <charset val="204"/>
      </rPr>
      <t>*</t>
    </r>
  </si>
  <si>
    <t>Объем установки, шт.</t>
  </si>
  <si>
    <t>однофазный</t>
  </si>
  <si>
    <t>прямого включения</t>
  </si>
  <si>
    <t>0,4 кВ и ниже</t>
  </si>
  <si>
    <t>полукосвенного включения</t>
  </si>
  <si>
    <t>косвенного включения</t>
  </si>
  <si>
    <t>трехфазный</t>
  </si>
  <si>
    <t>1 - 20 кВ</t>
  </si>
  <si>
    <t>110 кВ и выше</t>
  </si>
  <si>
    <t>алюминиевый</t>
  </si>
  <si>
    <t xml:space="preserve"> Максимальная мощность, кВт</t>
  </si>
  <si>
    <t>250-400 кВА</t>
  </si>
  <si>
    <t>Расходы филиала ПАО "Россети Юг" - "Калмэнерго"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
а также на обеспечение средствами коммерческого учета электрической энергии (мощности)</t>
  </si>
  <si>
    <t>200 - 250</t>
  </si>
  <si>
    <t>250 - 300</t>
  </si>
  <si>
    <t>300 - 400</t>
  </si>
  <si>
    <t>400 - 500</t>
  </si>
  <si>
    <t>Количество ячеек
в распределительном или переключательном пункте (до 5 ячеек включительно/
от 5 до 10 ячеек включительно/
от 10 до 15 ячеек включительно/
свыше 15 ячеек)</t>
  </si>
  <si>
    <t>Количество пунктов секционирования, штук</t>
  </si>
  <si>
    <t>Расходы на строительство, тыс. руб..</t>
  </si>
  <si>
    <t>Линейные разъединители</t>
  </si>
  <si>
    <t>Выключатели нагрузки, устанавливаемые вне трансформаторных подстанций, распределительных и переключательных пунктов (РП)</t>
  </si>
  <si>
    <t>Распределительные пункты  (РП), за исключением комплектных распределительных устройств наружной установки (КРН, КРУН)</t>
  </si>
  <si>
    <t>Комплектные распределительные устройства наружной установки (КРН, КРУН)</t>
  </si>
  <si>
    <t>Переключательные пункты</t>
  </si>
  <si>
    <t>План (в случае отсутствия фактических значений)</t>
  </si>
  <si>
    <t>Максимальная мощность (присоединенная), кВт</t>
  </si>
  <si>
    <t>Трансформаторная мощность, МВА</t>
  </si>
  <si>
    <t>Расходы на строительство, тыс. руб.</t>
  </si>
  <si>
    <t>6,3 МВА</t>
  </si>
  <si>
    <t>6,3-10 МВА</t>
  </si>
  <si>
    <t>10-16 МВА</t>
  </si>
  <si>
    <t>16-25 МВА</t>
  </si>
  <si>
    <t>25-32 МВА</t>
  </si>
  <si>
    <t>32-40 МВА</t>
  </si>
  <si>
    <t>40-63 МВА</t>
  </si>
  <si>
    <t>63-80 МВА</t>
  </si>
  <si>
    <t>80-100 МВА</t>
  </si>
  <si>
    <t>свыше 100 МВА</t>
  </si>
  <si>
    <t xml:space="preserve">110 кВ и выше </t>
  </si>
  <si>
    <t>Двухтрансформаторные</t>
  </si>
  <si>
    <t>400-1000 кВА</t>
  </si>
  <si>
    <t>1000-1250 кВА</t>
  </si>
  <si>
    <t>1250-1600 кВА</t>
  </si>
  <si>
    <t>1600-2000 кВА</t>
  </si>
  <si>
    <t>2000-2500 кВА</t>
  </si>
  <si>
    <t>2500-3150 кВА</t>
  </si>
  <si>
    <t>свыше 3150 кВА</t>
  </si>
  <si>
    <t>Столбового/
мачтового/ шкафного или киоскового/
блочного типов</t>
  </si>
  <si>
    <t>6/0,4</t>
  </si>
  <si>
    <t>3150-4000 кВА</t>
  </si>
  <si>
    <t>свыше 4000 кВА</t>
  </si>
  <si>
    <t>10/0,4</t>
  </si>
  <si>
    <t>20/0,4</t>
  </si>
  <si>
    <t>6/10 (10/6)</t>
  </si>
  <si>
    <t>10/20 (20/10)</t>
  </si>
  <si>
    <t>6/20 (20/6)</t>
  </si>
  <si>
    <t>Строительство ВЛИ-0,4 кВ от опоры № 4/5 ВЛ-0,4 кВ фидер-2 ТП№205/400 кВА ВЛ-10кВ «Солнечный» от ПС 110 кВ Элиста Западная, жил.дом Насуновой С.В. (ориентировочная протяженность ЛЭП – 0,05 км).</t>
  </si>
  <si>
    <t>Строительство ВЛИ-0,4 кВ от опоры № 9/3 ВЛ-0,4 кВ фидер-1 ТП№205/400 кВА ВЛ-10кВ «Солнечный» от ПС 110 кВ Элиста Западная, жил.дом Ганенко Г.В. (ориентировочная протяженность ЛЭП – 0,105 км)</t>
  </si>
  <si>
    <t>Строительство ВЛИ-0,4 кВ от опоры № 8/2 ВЛ-0,4 кВ фидер-4 ТП№379/250 кВА ВЛ-10кВ «Северо-западный жилой массив» от ПС 110 кВ Элиста Западная, жилые дома заявителей Абаевой С.Д. и Мединцева И.А. (ориентировочная протяженность ЛЭП – 0,27 км)</t>
  </si>
  <si>
    <t>Строительство ВЛИ-0,4 кВ от опоры № 7 ВЛ-0,4 кВ фидер-1 ТП №224/400 кВА ВЛ-10кВ «Аранзал» от ПС 110 кВ Элиста Восточная, жил.дом Оконовой М.О. (ориентировочная протяженность ЛЭП – 0,19 км).</t>
  </si>
  <si>
    <t>Строительство ВЛИ-0,4 кВ от опоры № 31 ВЛИ-0,4 кВ фидер-2 ТП№552/2х250 кВА ВЛ-10кВ «Северо-западный жилой массив» от ПС 110 кВ Элиста Западная, жил.дом Кюнкриковой Н.В. (ориентировочная протяженность ЛЭП – 0,245 км)</t>
  </si>
  <si>
    <t>Строительство ВЛИ-0,4 кВ от опоры № 13 ВЛ-0,4 кВ фидер-3 ТП№493/250 кВА ВЛ-10кВ «Солнечный» от ПС 110 кВ Элиста Западная, жил.дом Павлуева Л.Д. (ориентировочная протяженность ЛЭП – 0,24 км)</t>
  </si>
  <si>
    <t>Строительство ВЛИ-0,4 кВ от опоры № 37 ВЛИ-0,4 кВ фидер-1 ТП №224/400 кВА ВЛ-10кВ «Аранзал» от ПС 110 кВ Элиста Восточная, до жилого дома заявителя Босхамджиевой Е.Б. (ориентировочная протяженность ЛЭП – 0,26 км)"</t>
  </si>
  <si>
    <t>Строительство ВЛИ-0,4 кВ от опоры № 9 ВЛ-0,4 кВ фидер-1 ТП №450/250 кВА ВЛ-10кВ «1 микрорайон» от ПС 220 кВ Элиста Северная, жил.дом заявителя Шанкчиевой В.С.  (ориентировочная протяженность ЛЭП – 0,32 км)</t>
  </si>
  <si>
    <t>Строительство ВЛИ-0,4 кВ от опоры № 17 ВЛ-0,4 кВ фидер-1 ТП №450/250 кВА ВЛ-10кВ «1-й микрорайон» от ПС 220 кВ Элиста Северная, до объекта жилой дом заявителя Ибрагимовой К.Р. (ориентировочная протяженность ЛЭП – 0,06 км).</t>
  </si>
  <si>
    <t>Строительство ВЛИ-0,4 кВ от вновь установленной опоры ВЛИ-0,4 кВ по титулу Шанкчиевой В.С. – от опоры № 9 ВЛ-0,4 кВ фидер-1 ТП №450/250 кВА ВЛ-10кВ «1 микрорайон» от ПС 220 кВ Элиста Северная, жил.дом заявителя Дорджиевой Т.С. (ориентировочная протяженность ЛЭП – 0,06 км)</t>
  </si>
  <si>
    <t>Строительство ВЛИ-0,4 кВ от опоры № 34 ВЛ-0,4 кВ фидер-6 ТП№361/250 кВА ВЛ-10кВ «Северо-западный жилой массив» от ПС 110 кВ Элиста Западная, жилой дом заявителя Эрднигоряева Б.В. (ориентировочная протяженность ЛЭП – 0,43 км)</t>
  </si>
  <si>
    <t>Строительство ВЛИ-0,4 кВ от опоры № 3/13 ВЛ-0,4 кВ фидер-2 ТП №508/250 кВА ВЛ-10кВ «Складская зона» от ПС 220 кВ Элиста Северная, жил.дом Шеринова С.М. (ориентировочная протяженность ЛЭП – 0,2 км)</t>
  </si>
  <si>
    <t xml:space="preserve">Строительство ВЛИ-0,4 кВ от опоры № 5/8 ВЛ-0,4 кВ фидер-3 ТП №380/250 кВА ВЛ-10кВ «1-й микрорайон» от ПС 220 кВ Элиста Северная, жил.дом Убушаева Г.У. (ориентировочная протяженность ЛЭП – 0,05 км) </t>
  </si>
  <si>
    <t>Строительство ВЛИ-0,4 кВ от опоры № 14 ВЛИ-0,4 кВ фидер-3 ТП№494/400 кВА ВЛ-10кВ «Северо-западный жилой массив» от ПС 110 кВ Элиста Западная, жил.дом Надбитова С.Ф. (ориентировочная протяженность ЛЭП – 0,04 км)</t>
  </si>
  <si>
    <t>Строительство ВЛИ-0,4 кВ от опоры № 4 ВЛ-0,4 кВ фидер-4 ТП№141/400 кВА ВЛ-10кВ «Промзона» от ПС 110 кВ Элиста Восточная, жилой дом Улановой Т.Б. (ориентировочная протяженность ЛЭП – 0,045 км)</t>
  </si>
  <si>
    <t>Строительство ВЛИ-0,4 кВ от опоры № 5 ВЛ-0,4 кВ фидер-1 ТП№141/400 кВА ВЛ-10кВ «Промзона» от ПС 110 кВ Элиста Восточная, жилые дома Кулешова А.А. и Басаева С.Б. (ориентировочная протяженность ЛЭП – 0,045 км).</t>
  </si>
  <si>
    <t>Строительство ВЛИ-0,4 кВ от опоры № 4/11-11 ВЛИ-0,4 кВ фидер-6 ТП №47/250 кВА ВЛ-10кВ «ДМБ» от ПС 110 кВ Элиста Северная, до жилого дома заявителя Туягалиевой Ц.М. (ориентировочная протяженность ЛЭП – 0,02 км)</t>
  </si>
  <si>
    <t>Строительство ВЛИ-0,4 кВ от опоры № 4 ВЛ-0,4 кВ фидер-1 ТП №515/250 кВА ВЛ-10кВ «АБЗ» от ПС 110 кВ Элиста Восточная, жил.дом Хатаева А.Н. (ориентировочная протяженность ЛЭП – 0,03 км)</t>
  </si>
  <si>
    <t>Строительство ВЛИ-0,4кВ от опоры № 5 вновь построенной ВЛИ-0,4 кВ по титулу заявителям Болдыревой Е.В. Болдыревой И.И., Андреевой А.В. от опоры №17 ВЛ-0,4кВ №2 ТП №366/160 кВА по ВЛ-10кВ «Южный» от ПС 110кВ Элиста Западная, до жилого дома заявителя Манджиевой Б.А. (ориентировочная протяженность ЛЭП – 0,093 км)</t>
  </si>
  <si>
    <t>Строительство ВЛИ-0,4 кВ от опоры № 2 отпайки № 1 ВЛ-0,4 кВ фидер-12 ТП №76/560 кВА ВЛ-10кВ «3-4 микрорайон» от ПС 220 кВ Элиста Северная, до объекта жилой дом заявителя Дводненко Г.Д. (ориентировочная протяженность ЛЭП – 0,18 км)</t>
  </si>
  <si>
    <t>Строительство ВЛИ-0,4кВ от опоры №17 ВЛ-0,4кВ №2 ТП №366/160 кВА по ВЛ-10кВ «Южный» от ПС 110кВ Элиста Западная, до жилых домов заявителей Болдыревой Е.В. Болдыревой И.И., Андреевой А.В. (ориентировочная протяженность ЛЭП – 0,14 км)</t>
  </si>
  <si>
    <t>Строительство ВЛИ-0,4 кВ от опоры № 3/15 отпайки № 2 ВЛ-0,4 кВ фидер-2 ТП №379/250 кВА ВЛ-10кВ «Северо-западный жилой массив» от ПС 110 кВ Элиста Западная, до жилого дома заявителя Сангаджиева Б.Н. (ориентировочная протяженность ЛЭП – 0,068 км)</t>
  </si>
  <si>
    <t>Строительство ВЛИ-0,22 кВ от опоры № 29 ВЛ-0,4 кВ фидер-3 ТП №352/250 кВА ВЛ-10кВ «Солнечный» от ПС 110 кВ Элиста Западная, до жилого дома заявителя Даваева Б.В. (ориентировочная протяженность ЛЭП – 0,09 км).</t>
  </si>
  <si>
    <t>Строительство ВЛИ-0,4 кВ от РУ-0,4 кВ ТП №345/400 кВА ВЛ-10кВ Солнечный от ПС 110 кВ Элиста Западная, до границы зем.участка жил.дом заявителя Джохаева А.Э. (ориентировочная протяженность ЛЭП – 0,228 км)</t>
  </si>
  <si>
    <t>Строительство ВЛИ-0,4 кВ от опоры № 5 отпайки № 4 ВЛ-0,4 кВ фидер-3 ТП №380/250 кВА ВЛ-10кВ «1-й микрорайон» от ПС 220 кВ Элиста Северная, до жилого дома заявителя Мерцаловой Т.А. (ориентировочная протяженность ЛЭП – 0,096 км)</t>
  </si>
  <si>
    <t>Строительство ВЛИ-0,4 кВ от РУ-0,4 кВ ТП №488/100 кВА  по ВЛ-10 кВ Солнечный  от ПС 110 кВ Элиста Западная, до границы зем.участка жилого дома Гувуровой Э.К. (ориентировочная протяженность ЛЭП – 0,180 км)</t>
  </si>
  <si>
    <t>Строительство ВЛИ-0,22 кВ от опоры № 18 ВЛ-0,4 кВ фидер-2 ТП №205/400 кВА ВЛ-10кВ «Солнечный» от ПС 110 кВ Элиста Западная, до жилого дома заявителя Милохиной А.В. (ориентировочная протяженность ЛЭП – 0,032 км).</t>
  </si>
  <si>
    <t>Строительство ВЛИ-0,4 кВ от опоры № 7 ВЛ-0,4 кВ фидер-3 ТП №235/400 кВА ВЛ-10кВ «Очистные сооружения» от ПС 110 кВ Элиста Восточная, до жилого дома Пюрбеевой И.Э. (ориентировочная протяженность ЛЭП – 0,03 км).</t>
  </si>
  <si>
    <t>Строительство ВЛИ-0,4кВ от опоры № 9 ВЛИ-0,4кВ №10 от ТП №137/250кВА по ВЛ-10кВ "ДМБ" от ПС 220 кВ Элиста Северная, до объекта гараж заявителя Бадмаева В.М. (ориентировочная протяженность ЛЭП – 0,042 км).</t>
  </si>
  <si>
    <t>Строительство ВЛИ-0,4 кВ от опоры №8 отпайки № 2 по ВЛ-0,4 кВ № 1 от ТП №378/250 кВА по ВЛ-10 кВ Агроснаб-1 от ПС 220 кВ Элиста Северная, установка системы учета электроэнергии (мощности), до границы зем.участка жилого дома Лиджиевой О.О. (ориентировочная протяженность ЛЭП – 0,096 км, комплект системы учета – 1 шт.).</t>
  </si>
  <si>
    <t>Строительство ВЛИ-0,4кВ от опоры №6 отпайки № 11 ВЛИ-0,4кВ фидер-3 от ТП №380/250 кВА по ВЛ-10кВ «1 микрорайон» от ПС 220кВ Элиста Северная, до объекта жилой дом заявителя Гаряева С.В. (ориентировочная протяженность ЛЭП – 0,337 км).</t>
  </si>
  <si>
    <t>Строительство ВЛИ-0,4 кВ от опоры № 7 частично совместным подвесом по существующим опорам № 8-9 отпайки № 4 ВЛ-0,4 кВ фидер-3 от ЗТП № 26А/400 кВА ВЛ-10кВ «ПМК-9» от ПС 35 кВ Троицкая, жил.дом Ангировой Э.Б. (ориентировочная протяженность ЛЭП – 0,081 км)</t>
  </si>
  <si>
    <t>Строительство линейного ответвления ВЛИ-0,4кВ  от РУ-0,4 кВ  КТП 10/0,4 кВ №21/250 кВА ВЛ 10 кВ «Троицкое» ПС 35/10 кВ «Троицкая», жилой дом  Богославского М.И. (ориентировочная  протяженность 247 м)</t>
  </si>
  <si>
    <t>Строительство ВЛИ-0,22 кВ от опоры № 23 ВЛ-0,4 кВ № 2 ЗТП №26А/400 кВА ВЛ-10 кВ ПМК-9 ПС 35 кВ Троицкая, жил.дом Ангриковой Д.Б. (ориентировочная протяженность ЛЭП – 0,019 км)</t>
  </si>
  <si>
    <t>Строительство ВЛИ-0,22 кВ от опоры № 4 отпайки № 1 ВЛ-0,4 кВ № 2 ЗТП №24А/400 кВА ВЛ-10 кВ Троицкое ПС 35 кВ Троицкая, жил.дом Тюгаевой С.Н. (ориентировочная протяженность ЛЭП – 0,08 км)</t>
  </si>
  <si>
    <t>Строительство ВЛИ-0,4 кВ от опоры № 11 ВЛ-0,4 кВ фидер-1 от ЗТП № 7/600 кВА ВЛ-10кВ «ПМК-9» от ПС 35 кВ Троицкая, жил.дом Джальджиреева Т.С. (ориентировочная протяженность ЛЭП – 0,119 км)</t>
  </si>
  <si>
    <t>Строительство ВЛИ-0,4 кВ от опоры № 1 ВЛ-0,4 кВ фидер-1 от ТП № 1/100 кВА ВЛ-10кВ «Микрорайон» от ПС 110 кВ Яшкуль-2, жилдомГорлеевой С.С. (опр0,08км)</t>
  </si>
  <si>
    <t>Строительство ВЛИ-0,4 кВ от опоры № 14 ВЛ-0,4 кВ фидер-1 частично совместным подвесом по отпайке ВЛ-0,22 кВ № 4 от ТП № 4/400 кВА ВЛ-10кВ «Поселок» от ПС 35 кВ 40 лет ВЛКСМ, фельдшерский здравпункт п. Октябрьский (ориентировочная протяженность ЛЭП – 0,283 км)</t>
  </si>
  <si>
    <t>Строительство ВЛИ-0,22 кВ от опоры № 29 ВЛ-0,4 кВ фидер-1 от ТП № 13/400 кВА ВЛ-10кВ «Поселок» от ПС 110 кВ Комсомольская, объекты ЛПХ Хараевой А.Г. (ориентировочная протяженность ЛЭП – 0,06 км)</t>
  </si>
  <si>
    <t>Строительство ВЛИ-0,4 кВ от опоры №4 ВЛ-0,4 кВ фидер-3 КТП №387/100 кВА ВЛ-10 Малые Дербеты от ПС 110 кВ Малые Дербеты, ВРУ-0,4 кВ Жилого дома Эрдниева А.Б. (ориентировочная протяженность ЛЭП - 0,026 км)</t>
  </si>
  <si>
    <t>Строительство линейного ответвления ВЛИ-0,22 кВ от опоры № 14 отпайки № 1 ВЛ -04 кВ фидер-2 от ТП 10/0,4 кВ №4/160 кВА ВЛ-10кВ «Связь с ПС ЭПТФ» ПС 35 кВ Вознесеновская, жил.дом Боваев В.Д. (ориентировочная протяженность ЛЭП - 0,147 км)</t>
  </si>
  <si>
    <t>Строительство ВЛИ-0,4 кВ от опоры №9 ВЛ-0,4 кВ №2 ТП № 25/160 кВА «ГАИ» ВЛ-10 кВ № 9 Ферма-2 от ПС 110 кВ Советская, до объекта АГЗС заявителя ИП Шагельдирова Е.В. (ориентировочная протяженность ЛЭП – 0,242 км)</t>
  </si>
  <si>
    <t>Строительство ВЛИ-0,4 кВ от опоры № 12 ВЛ-0,4 кВ фидер-1 от ТП № 6/160 кВА ВЛ-10кВ «Поселок» от ПС 110 кВ Володаровская, до жилого дома заявителя Баджаевой М.М. (ориентировочная протяженность ЛЭП – 0,175 км).</t>
  </si>
  <si>
    <t>Строительство ВЛИ-0,22 кВ от опоры № 12 отпайки № 1 по ВЛ-0,4 кВ фидер-1 от ТП № 4/400 кВА ВЛ-10кВ № 5 «Поселок» от ПС 35 кВ 40 лет ВЛКСМ, до ВРУ-0,22 объекта погружной насос заявителя Наминова С.П. (ориентировочная протяженность ЛЭП – 0,285 км).</t>
  </si>
  <si>
    <t>Строительство ВЛИ-0,22 кВ от опоры № 20 ВЛ-0,4 кВ фидер-2 от КТП № 14/160 кВА «Медиков» ВЛ-10кВ «Микрорайон» от ПС 110 кВ Яшалтинская, до ВРУ 0,22 кВ жилого дома заявителя Штрикунова О.А. (ориентировочная протяженность ЛЭП – 0,04 км).</t>
  </si>
  <si>
    <t>Строительство ВЛИ-0,4 кВ от опоры № 26 ВЛ-0,4 кВ фидер-1 от КТП № 4/400 кВА ВЛ-10кВ «СХТ» от ПС 110 кВ Яшалтинская, до ВРУ 0,4 кВ кузнечно-сварочного цеха заявителя Гончарова С.Н. (ориентировочная протяженность ЛЭП – 0,08 км).</t>
  </si>
  <si>
    <t>Строительство ВЛИ-0,22 кВ от опоры № 4 ВЛ-0,4 кВ фидер-2 от ТП № 4/250 кВА ВЛ-10кВ «Поселок» от ПС 110 кВ Комсомольская, жилой дом Чимидовой А.А. (ориентировочная протяженность ЛЭП – 0,06 км)</t>
  </si>
  <si>
    <t>Строительство ВЛ-0,4 кВ от опоры № 9 ВЛ-0,4 кВ №1 от ТП № 1/250 кВА по ВЛ-10 кВ Поселок от ПС 110 кВ Комсомольская, до границы земельного участка жил.дом заявителя Джульджуевой С.Л. (ориентировочная протяженность ЛЭП – 0,065 км)</t>
  </si>
  <si>
    <t>Строительство ВЛИ-0,4 кВ от РУ-0,4 кВ ТП № 3/160 кВА «Больница» ВЛ-10кВ «Гашун» от ПС 35 кВ Гашунская, до границы земельного участка заявителя объекты водоснабжения МУП «Гашун» (ориентировочная протяженность ЛЭП – 0,18 км)</t>
  </si>
  <si>
    <t>Строительство ВЛИ-0,4 кВ от опоры № 19 ВЛ-0,4 кВ №1 от ТП № 6/160 кВА ВЛ-10кВ Поселок от ПС 110 кВ Володаровская, до жилого дома заявителя Чудутова Д.А. (ориентировочная протяженность ЛЭП – 0,228 км)</t>
  </si>
  <si>
    <t>Строительство ВЛИ-0,22 кВ от опоры № 13 отпайки № 1 ВЛ-0,4 кВ № 2 от ТП № 24/250 кВА по ВЛ-10кВ ПМК-9 от ПС 35 кВ Троицкая, до границы зем. участка жил.дом заявителя Балтыкова Б.О. (ориентировочная протяженность ЛЭП – 0,025 км)</t>
  </si>
  <si>
    <t>Строительство ВЛИ-0,22 кВ от опоры № 5 отпайки № 5 от ВЛ-0,4 кВ № 2 ТП № 4/250 кВА по ВЛ-10кВ Троицкое от ПС 35 кВ Троицкая, до границы зем.участка жил.дом заявителя Утхунова Н.В. (ориентировочная протяженность ЛЭП – 0,025 км)</t>
  </si>
  <si>
    <t>Строительство ВЛИ-0,22 кВ от опоры № 7 ВЛ-0,4 кВ № 2 от ТП № 5/250 кВА по ВЛ-10кВ ПМК-9 от ПС 35 кВ Троицкая, до границы зем. участка жил.дом заявителя Бадмаева С.В. (ориентировочная протяженность ЛЭП – 0,025 км)</t>
  </si>
  <si>
    <t>Строительство ВЛИ-0,22 кВ от опоры № 13 ВЛ-0,4 кВ № 1 от ЗТП № 24А/400 кВА ВЛ-10кВ Троицкое от ПС 35 кВ Троицкая, до границы зем. участка жил.дом заявителя Учаевой Т.М. (ориентировочная протяженность ЛЭП – 0,05 км)</t>
  </si>
  <si>
    <t>Строительство ВЛИ-0,22 кВ от опоры № 5 ВЛ-0,4 кВ №1 от ТП № 10/400 кВА по ВЛ-10кВ Троицкое от ПС 35 кВ Троицкая, до границы зем.участка жил.дом заявителя Шиникеевой В.В. (ориентировочная протяженность ЛЭП – 0,095 км)</t>
  </si>
  <si>
    <t>Строительство ВЛИ-0,4 кВ от опоры №19 ВЛ-0,4 кВ №1 от ЗТП № 27А/400 кВА по ВЛ-10 кВ ПМК-9 от ПС 35 кВ Троицкая, до границы зем.участка жил.дома заявителя Адучиевой Е.В. (ориентировочная протяженность ЛЭП – 0,021 км)</t>
  </si>
  <si>
    <t>Строительство ВЛИ-0,22 кВ от опоры №2/5 ВЛ-0,4 кВ №1 от ТП №437/100 кВА по ВЛ-10кВ ОППС от ПС 110 кВ Малые Дербеты, до жилого дома заявителя Мухлаевой Б.Д. (ориентировочная протяженность ЛЭП – 0,03 км)</t>
  </si>
  <si>
    <t>Строительство ВЛИ-0,22 кВ от опоры № 13 ВЛ-0,4 кВ №2 КТП №77/400 кВА «ПМК-4» ВЛ-10кВ Малые Дербеты от ПС 110 кВ Малые Дербеты, до жилого дома заявителя Босхомджиевой О.Н. (ориентировочная протяженность ЛЭП – 0,1 км)</t>
  </si>
  <si>
    <t>Строительство ВЛИ-0,4 кВ от опоры №3 ВЛ-0,4 кВ №2 ТП № 14/400 кВА Школа ВЛ-10кВ Микрорайон от ПС 110 кВ Каспийская-2, до границы зем.участка гаража заявителя Лиджиевой А.А. (ориентировочная протяженность ЛЭП – 0,05 км)</t>
  </si>
  <si>
    <t>Строительство ВЛИ-0,22 кВ от опоры № 10 отпайки № 1 по ВЛ-0,4 кВ № 2 от ТП № 3/250 кВА по ВЛ-10кВ Элистинский от ПС 35 кВ Зверосовхозная, установка системы учета электроэнергии (мощности), до границы зем. участка жил.дом заявителя Савкаевой С.Э. (ориентировочная протяженность ЛЭП – 0,065 км, комплект системы учета – 1 шт.).</t>
  </si>
  <si>
    <t>Строительство ВЛИ-0,4 кВ от РУ-0,4 кВ ТП № 24А/400 кВА по ВЛ-10кВ Троицкое от ПС 35 кВ Троицкая совместным подвесом по опорам ВЛИ-0,22 кВ № 1, № 1-6 отпайки № 1, установка системы учета электроэнергии (мощности), до границы зем. участка жил.дом заявителя Джунгуровой В.Н. (ориентировочная протяженность ЛЭП – 0,266 км, комплект системы учета – 1 шт.).</t>
  </si>
  <si>
    <t>Строительство ВЛИ-0,4 кВ по существующим опорам ВЛ-0,22 кВ от опоры №12 ВЛ-0,4 кВ №2 ТП №3/250 кВА от ВЛ-10 кВ Элистинский ПС 35 кВ Зверосовхозная, установка системы учета электроэнергии (мощности), до границы зем.участка жил.дома заявителя Андреева А.П. (ориентировочная протяженность ЛЭП – 0,260 км, комплект системы учета – 1 шт.).</t>
  </si>
  <si>
    <t>Строительство ВЛИ-0,22 кВ от опоры №10 отпайки №3 по ВЛ-0,4 кВ № 3 от ТП №17/400 кВА по ВЛ-10 кВ ПМК-9 от ПС 35 кВ Троицкая, установка системы учета электроэнергии (мощности), до границы зем.участка жил.дома заявителя Улановой В.П. (ориентировочная протяженность ЛЭП – 0,021 км, комплект системы учета – 1 шт.).</t>
  </si>
  <si>
    <t>Строительство ВЛИ-0,22 кВ от опоры № 3 отпайки № 1 по ВЛ-0,4 кВ № 2 от ТП № 3/160 кВА по ВЛ-10кВ Заготконтора от ПС 35 кВ Троицкая, установка системы учета электроэнергии (мощности), до границы зем. участка жил.дом заявителя Пушаевой Ю.С. (ориентировочная протяженность ЛЭП – 0,066 км, комплект системы учета – 1 шт.).</t>
  </si>
  <si>
    <t>Строительство ВЛИ-0,22 кВ от опоры № 19 отпайки № 1 по ВЛ-0,4 кВ №1 от ТП № 21/250 кВА по ВЛ-10кВ Троицкое от ПС 35 кВ Троицкая, установка системы учета электроэнергии (мощности), до границы зем. участка жил.дом заявителя Мосейко С.И. (ориентировочная протяженность ЛЭП – 0,07 км, комплект системы учета – 1 шт.).</t>
  </si>
  <si>
    <t>Строительство ВЛИ-0,4 кВ от опоры №18 ВЛ-0,4 кВ фидер № 2 ЗТП №25 А/400 кВА ВЛ-10кВ «ПМК - 9» ПС 35 кВ Троицкая, до границы зем. участка жил.дом заявителя Лиджиева А.О. (ориентировочная протяженность ЛЭП - 0,185 км)</t>
  </si>
  <si>
    <t>Строительство ВЛИ-0,4 кВ от опоры №3 отпайки №9 ВЛ-0,4 кВ №1 от ТП № 18/400 кВА по ВЛ-10 кВ ПМК-9 от ПС 35 кВ Троицкая, установка системы учета электроэнергии (мощности), до границы зем.участка жил.дома заявителя Дурдусовой Э.Х. (ориентировочная протяженность ЛЭП – 0,018 км, комплект системы учета – 1 шт.).</t>
  </si>
  <si>
    <t>Строительство ВЛИ-0,4 кВ от опоры №4 по ВЛ-0,4 кВ №2 от ТП №8/100 кВА по ВЛ-10 кВ Связь с ЭПТФ от ПС 35 кВ Вознесеновская, установка системы учета электроэнергии (мощности), до границы зем.участка жил.дома заявителя Манджиевой А.А. (ориентировочная протяженность ЛЭП – 0,330 км, комплект системы учета – 1 шт.).</t>
  </si>
  <si>
    <t>Строительство ВЛИ-0,4 кВ от опоры №11 ВЛ-0,4 кВ №1 ТП №4/100 кВА по ВЛ-10 кВ Поселок от ПС 35/10 кВ Хар-Булук, установка системы учета электроэнергии (мощности),  до границы зем.участка жил.дома заявителя Егоровой Г.Б. (ориентировочная протяженность ЛЭП – 0,035 км, комплект системы учета – 1 шт.).</t>
  </si>
  <si>
    <t>1.Строительство ВЛИ-0,4 кВ от опоры №1 по ВЛ-0,4 кВ фидер №2 от ТП №4/100 кВА по ВЛ-10 кВ Бригада-2 от ПС 35 кВ Троицкая, установка системы учета электроэнергии (мощности), до границы зем.участка жил.дома заявителя Джальджиреевой Л.Л. (ориентировочная протяженность ЛЭП – 0,115 км, комплект системы учета – 1 шт.).</t>
  </si>
  <si>
    <t>Строительство МТП 10/0,4 кВ от опоры № 2 линейного ответвления № 3 ВЛ-10кВ «Ульдючины» ПС 110 кВ Ульдючины, строительство ВЛИ-0,22 кВ от проектируемой МТП 10/0,4 кВ до границы зем.участка кафе Застаевой Т.Н (ориентировочная протяженность ВЛИ-0,22 кВ – 0,02 км, ориентировочная мощность МТП – 10 кВА)</t>
  </si>
  <si>
    <t>Строительство воздушного ответвления ВЛ-10кВ от опоры № 7/1/5 по ВЛ-10кВ «АБЗ» от ПС 110 кВ Элиста Восточная, строительство ТП 10/0,4 кВ, строительство ВЛИ-0,4 кВ, до границы зем.участка жилой дом заявителя Яценко Д.И. (ориентировочная протяженность ВЛ 10 кВ – 0,02 км, ВЛИ-0,4 кВ – 0,03 км; ориентировочная мощность ТП – 25 кВА)</t>
  </si>
  <si>
    <t>Строительство ВЛ-10кВ в двухпроводном исполнении от опоры № 184 ВЛ-10кВ № 2 «Манцин» ПС 110 кВ  Красносельская, строительство ТП 10/0,22 кВ, до границы земельного участка дом животновода ИП Надвыдова А.П. (ориентировочная протяженность ЛЭП – 0,125 км, ориентировочная мощность ТП – 10 кВА)</t>
  </si>
  <si>
    <t>Строительство ТП 10/0,4 кВ от опоры № 152 ВЛ-10кВ «Солнечный» ПС 110 кВ Элиста Западная, строительство ВЛИ-0,4 кВ от проектируемой ТП 10/0,4 кВ до границы зем.участка жил.дом Сангиловой К.Д. (ориентировочная протяженность ВЛИ-0,4 кВ – 0,15 км, ориентировочная мощность ТП – 25 кВА)</t>
  </si>
  <si>
    <t>Строительство ВЛИ-0,4 кВ от опоры № 7 ВЛИ-0,4 кВ фидер-6 ТП №235/250 кВА ВЛ-10кВ «Очистные сооружения» от ПС 110 кВ Элиста Восточная, до объекта светофор заявителя Управление городского хозяйства и АТК администрации г. Элиста (ориентировочная протяженность ЛЭП – 0,05 км).</t>
  </si>
  <si>
    <t>Строительство ВЛИ-0,4 кВ от опоры № 20 ВЛИ-0,4 кВ фидер-4 ТП №224/400 кВА ВЛ-10кВ «Аранзал» от ПС 110 кВ Элиста Восточная, до жилого дома Киринова Э.З. (ориентировочная протяженность ЛЭП – 0,45 км).</t>
  </si>
  <si>
    <t>Строительство ВЛИ-0,4 кВ от опоры № 19 по ВЛ-0,4 кВ № 1 от ТП № 1/100 кВА по ВЛ-10кВ Ферма-1 от ПС 35 кВ Буратинская, установка системы учета электроэнергии (мощности), до границы зем. участка ФАП п. Магна заявителя БУ РК «Ики-Бурульская районная больница» (ориентировочная протяженность ЛЭП – 0,052 км, комплект системы учета – 1 шт.)</t>
  </si>
  <si>
    <t>Строительство ВЛИ-0,22 кВ от опоры № 2 ВЛ-0,22 кВ № 1 ТП № 2/100 кВА ВЛ-10 кВ Тарата от ПС 35 кВ Водозабор, до границы земельного участка заявителя ПАО «Ростелеком». (ориентировочная протяженность ЛЭП – 0,044 км)</t>
  </si>
  <si>
    <t>Строительство ВЛИ-0,22 кВ от ТП №13/250 кВА «Колбасный цех» по ВЛ-10кВ «СХТ» от ПС 110 кВ Советская, до границы земельного участка КФХ ИП Горяева Б.В. (ориентировочная протяженность ЛЭП – 0,6 км)</t>
  </si>
  <si>
    <t>Строительство ВЛИ-0,22 кВ от опоры № 12 ВЛ-0,4 кВ фидер №1 от КТП №5/250 кВА ВЛ-10кВ «Бургуста» от ПС 35 кВ Хар-Булук, ФАП п. Джурак (ориентировочная протяженность ЛЭП – 0,030 км)</t>
  </si>
  <si>
    <t>Строительство ВЛИ-0,4 кВ от опоры № 1 ВЛ-0,4 кВ фидер № 2 от КТП №7/250 кВА ВЛ-10кВ «Поселок» от ПС 35 кВ «Чагорта», ФАП п. Чагорта. (ориентировочная протяженность ЛЭП – 0,075 км)ориентировочная мощность ТП – 10 кВА)</t>
  </si>
  <si>
    <t>Строительство ВЛИ-0,4 кВ от РУ-0,4 кВ КТП №6 /160 кВА по ВЛ-10кВ «Центральная усадьба Приманыч» от ПС 110 кВ Приманычская, до границы зем. участка заявителя Отдел образования Ики-Бурульского РМО, дет.сад п. Приманыч (ориентировочная протяженность ЛЭП – 0,17 км)</t>
  </si>
  <si>
    <t>Строительство воздушного ответвления ВЛ-10кВ в двухпроводном исполнении от опоры № 127 ВЛ-10кВ №5 Омадык от ПС 110кВ Восход, строительство ТП 10/0,22кВ, установка системы учета электроэнергии (мощности), до границы зем.участка бригадного дома заявителя ИП Бадмаева С.Г. (ориентировочная протяженность ЛЭП –  1,54 км, ориентировочная мощность ТП – 10 кВА, комплект системы учета – 1 шт.).</t>
  </si>
  <si>
    <t>Строительство воздушного ответвления ВЛ-10кВ в двухпроводном исполнении от опоры № 15 отпайки № 5 ВЛ-10кВ Насосная Улан Эрге от ПС 110 кВ Красненская, строительство ТП 10/0,22 кВ, до границы зем.участка КФХ ИП Бембетовой А.В. (ориентировочная протяженность ЛЭП – 0,08 км, ориентировочная мощность ТП – 10 кВА)</t>
  </si>
  <si>
    <t>Строительство воздушного ответвления ВЛ-10кВ в двухпроводном исполнении от опоры № 145 ВЛ-10кВ Омадык от ПС 110кВ Восход, строительство ТП 10/0,22кВ, до границы зем.участка заявителя животновода ИП Базырева Э.С. (ориентировочная протяженность ЛЭП –  1,5 км, ориентировочная мощность ТП – 10 кВА)</t>
  </si>
  <si>
    <t>Строительство воздушного ответвления ВЛ-10кВ от опоры № 43 отпайки № 17 ВЛ-10кВ «АБЗ» от ПС 110 кВ Красненская, строительство ТП 10/0,22 кВ, до границы зем.участка жив.стоянка ИП Халтырова И.А. (ориентировочная протяженность ЛЭП – 0,02 км, ориентировочная мощность ТП – 10 кВА)</t>
  </si>
  <si>
    <t>Строительство воздушного ответвления ВЛ-10кВ от опоры № 167 по ВЛ-10кВ «Ферма-2» от ПС 35 кВ Чилгир, строительство ТП 10/0,4 кВ, до границы зем. участка ИП Хулхачиевой Н.В. (ориентировочная протяженность ЛЭП – 0,02 км, ориентировочная мощность ТП – 25 кВА)</t>
  </si>
  <si>
    <t>Строительство воздушного ответвления ВЛ-10кВ от опоры № 106 ВЛ-10кВ «Кормоцех» от ПС 110 кВ Яшкуль-2, строительство ТП 10/0,4 кВ, до границы зем.участка КФХ ИП Гаряевой Б.Ю. (ориентировочная протяженность ЛЭП – 7,9 км, ориентировочная мощность ТП – 16 кВА)</t>
  </si>
  <si>
    <t>Строительство воздушного ответвления ВЛ-10кВ от опоры № 145 ВЛ-10кВ «Бригада-4» от ПС 35 кВ Воробьевская, строительство ТП 10/0,4 кВ, до границы зем.участка жив.стоянка ИП Нимгирова Ю.И. (ориентировочная протяженность ЛЭП – 2,071 км, ориентировочная мощность ТП – 25 кВА)</t>
  </si>
  <si>
    <t>Строительство воздушного ответвления ВЛ-10кВ от опоры № 7 отпайки № 2 ВЛ-10кВ «Чограйский» от ПС 35 кВ Кевюды, строительство ТП 10/0,4 кВ, до границы зем.участка жив.стоянка ИП Лазарева В.Л. (ориентировочная протяженность ЛЭП – 0,213 км, ориентировочная мощность ТП – 25 кВА)</t>
  </si>
  <si>
    <t>Строительство воздушного ответвления ВЛ-10кВ в двухпроводном исполнении от опоры № 34 за Р-2 ВЛ-10кВ «Связь с ПС Приманыч» от ПС 110 кВ Ики-Бурул, строительство ТП 10/0,22 кВ, до границы зем.участка дом животновода заявителя Мухлаева А.М. (ориентировочная протяженность ЛЭП – 0,01 км, ориентировочная мощность ТП – 16 кВА)</t>
  </si>
  <si>
    <t>Строительство воздушного ответвления ВЛ-10кВ от опоры № 60 отпайки Р-1 на ТП № 22/25 кВА ВЛ-10кВ № 1 «Связь с ПС Юста» от ПС 110 кВ Татал, строительство ТП 10/0,4 кВ, до границы зем.участка КФХ ИП Очировой Е.А. (ориентировочная протяженность ЛЭП – 2,79 км, ориентировочная мощность ТП – 25 кВА)</t>
  </si>
  <si>
    <t>Строительство воздушного ответвления ВЛ-10кВ в двухпроводном исполнении от опоры № 239 ВЛ-10кВ № 2 «Ферма 1» от ПС 35 кВ Заливная, строительство ТП 10/0,22 кВ, до границы зем.участка дом животновода ИП Сохорова Б.Н. (ориентировочная протяженность ЛЭП – 2,54 км, ориентировочная мощность ТП – 10 кВА)</t>
  </si>
  <si>
    <t>Строительство воздушного ответвления ВЛ-10кВ в двухпроводном исполнении от опоры № 54 отпайки №7 ВЛ-10кВ № 12 «Больница» от ПС 110 кВ Советская, строительство ТП 10/0,22 кВ, до границы зем.участка дом животновода ИП Бондаренко Ю.А. (ориентировочная протяженность ЛЭП – 2,58 км, ориентировочная мощность ТП – 10 кВА)</t>
  </si>
  <si>
    <t>Строительство воздушного ответвления ВЛ-10кВ от опоры № 113 отпайки № 3 на ТП № 9А/10 кВА ВЛ-10кВ «Орошение» от ПС 35 кВ Гашунская, строительство ТП 10/0,4 кВ, до границы зем.участка КФХ ИП Берикова Б.Д. (ориентировочная протяженность ЛЭП – 2,2 км, ориентировочная мощность ТП – 25 кВА)</t>
  </si>
  <si>
    <t>Строительство воздушного ответвления ВЛ-10кВ от опоры № 3 ВЛ-10кВ № 8 «Поселок» от ПС 110 кВ Комсомольская, до границы зем.участка заявителя ФГУП «РТРС» цифровая РТС Комсомольский (ориентировочная протяженность ЛЭП – 0,15 км)</t>
  </si>
  <si>
    <t>Строительство воздушного ответвления ВЛ-10кВ от опоры № 108 ВЛ-10кВ «Бригада 2» от ПС 35 кВ Калинина, строительство ТП 10/0,4 кВ, до границы зем.участка заявителя ФГУП «РТРС» цифровая РТС Овата (ориентировочная протяженность ЛЭП – 2,7 км, ориентировочная мощность ТП – 25 кВА)</t>
  </si>
  <si>
    <t>Строительство воздушного ответвления ВЛ-10кВ от опоры № 56 ВЛ-10кВ № 11 «Шин-Мер» от ПС 110 кВ Советская, строительство ТП 10/0,4 кВ, до границы зем.участка заявителя ФГУП «РТРС» цифровая РТС Кетченеры (ориентировочная протяженность ЛЭП – 1,28 км, ориентировочная мощность ТП – 25 кВА)</t>
  </si>
  <si>
    <t>Строительство ВЛ-10кВ в двухпроводном исполнении от опоры № 44 линейного ответвления Р-80 по ВЛ-10кВ № 2 «Манцин» ПС 110 кВ Красносельская, строительство ТП 10/0,22 кВ, до границы земельного участка дом животновода ИП Бадмаева С.Г. (ориентировочная протяженность ЛЭП – 1,05 км, ориентировочная мощность ТП – 10 кВА)</t>
  </si>
  <si>
    <t>Строительство ВЛ-10кВ в двухпроводном исполнении от опоры № 171 линейного ответвления Р-24 по ВЛ-10кВ № 1 «Зурган» ПС 110 кВ Цаган-Толга, строительство ТП 10/0,22 кВ, до границы земельного участка жив.стоянка Каруева С.О. (ориентировочная протяженность ЛЭП – 1,6 км, ориентировочная мощность ТП – 10 кВА)</t>
  </si>
  <si>
    <t>Строительство воздушного ответвления ВЛ-10кВ от опоры № 1 ВЛ-10кВ «Связь с ПС Юста» от ПС 110 кВ Татал, строительство ТП 10/0,4 кВ, до границы зем.участка заявителя ФГУП «РТРС» цифровая РТС Татал (ориентировочная протяженность ЛЭП – 0,9 км, ориентировочная мощность ТП – 25 кВА)</t>
  </si>
  <si>
    <t>Строительство воздушного ответвления ВЛ-10кВ от опоры № 103 по ВЛ-10кВ № 2 «Ферма-1» от ПС 35 кВ Эрдниевская, строительство ТП 10/0,4 кВ, до границы зем.участка дом животновода ИП Лиджиева О.С. (ориентировочная протяженность ЛЭП – 0,14 км, ориентировочная мощность ТП – 16 кВА)</t>
  </si>
  <si>
    <t>Строительство воздушного ответвления ВЛ-10кВ в двухпроводном исполнении от опоры № 139 отпайки № 7 по ВЛ-10кВ «Больница» ПС 110 кВ  «Советская», строительство МТП 10/0,23 кВ, до границы земельного участка кфх ИП Мацакова Б.Б. (ориентировочная протяженность ЛЭП – 4,03 км, ориентировочная мощность МТП – 10 кВА)</t>
  </si>
  <si>
    <t>Строительство ВЛ-10кВ от опоры № 108 линейного ответвления № 2 ВЛ-10кВ № 7 «Связь с ПС Северная» ПС 35 кВ Сарпа, строительство ТП 10/0,4 кВ, до границы зем.участка кфх ИП Горяева В.Г. (ориентировочная протяженность ЛЭП – 6,5 км, ориентировочная мощность ТП – 25 кВА)</t>
  </si>
  <si>
    <t>Строительство ВЛ-10кВ от опоры № 1050 ВЛ-10кВ № 2 «Октябрьский» ПС 110 кВ Юста, строительство ТП 10/0,4 кВ, до границы зем.участка жив.стоянка ИП Горяева В.С. (ориентировочная протяженность ЛЭП – 3,1 км, ориентировочная мощность ТП – 25 кВА)</t>
  </si>
  <si>
    <t>Строительство воздушного ответвления ВЛ 10 кВ в двухпроводном исполнении от опоры №155 по ВЛ 10 кВ Комплекс ПС 110 кВ «Ергенинская», до границ ЗУ КФХ ИП Богаева А.Ю. (ориентировочная протяженность ЛЭП-3,28 км)</t>
  </si>
  <si>
    <t>Строительство воздушного ответвления ВЛ-10кВ от опоры № 289 ВЛ-10кВ «Ар-Нур» ПС 110 кВ Целинная-2, строительство ТП 10/0,4 кВ, до границы зем.участка под индивидуальное жилое строительство заявителя Эрендженова Б.Н. (ориентировочная протяженность ЛЭП – 1,433 км, ориентировочная мощность ТП – 25 кВА)</t>
  </si>
  <si>
    <t>Строительство воздушного ответвления ВЛ-10кВ в двухпроводном исполнении от опоры № 20 отпайки № 11 по ВЛ-10кВ «Кормоцех» ПС 110 кВ Кегульта, строительство МТП 10/0,23 кВ, до границы земельного участка жив.стоянки ИП Очирова О.Э. (ориентировочная протяженность ЛЭП – 0,47 км, ориентировочная мощность МТП – 10 кВА)</t>
  </si>
  <si>
    <t>Строительство ВЛ-10кВ в двухпроводном исполнении от опоры № 17 линейного ответвления № 1 ВЛ-10кВ № 10 «Жив. точки» ПС 110 кВ Ковыльная, строительство ТП 10/0,22 кВ, до границы зем.участка КФХ ИП Сарангова Г.Б. (ориентировочная протяженность ЛЭП – 2,91 км, ориентировочная мощность ТП – 10 кВА)</t>
  </si>
  <si>
    <t>Строительство воздушного ответвления ВЛ-10кВ в двухпроводном исполнении от опоры № 40 отпайки № 4 по ВЛ-10кВ «Аршань-Зельмень» ПС 35 кВ  Аршань-Зельмень, строительство СТП 10/0,23 кВ, до границы земельного участка жив.стоянки Синько А.А. (ориентировочная протяженность ЛЭП – 3,6 км, ориентировочная мощность СТП – 10 кВА)</t>
  </si>
  <si>
    <t>Строительство воздушного ответвления ВЛ-10кВ от опоры № 26 ВЛ-10кВ № 7 «Лукойл» от ПС 220 кВ Большой Царын-1, строительство ТП 10/0,4 кВ, до границы зем.участка объекта придорожного сервиса заявителя Марилова А.Н. (ориентировочная протяженность ЛЭП – 0,02 км, ориентировочная мощность ТП – 25 кВА)</t>
  </si>
  <si>
    <t>Строительство ВЛИ-0,4 кВ от РУ-0,4 кВ ТП №134/400 кВА совместным подвесом на опоре № 11 ВЛ-10кВ «Промзона» от ПС 110 кВ Элиста Восточная, кафе Долдыновой Г.В. (ориентировочная протяженность ЛЭП – 0,035 км).</t>
  </si>
  <si>
    <t>Строительство ВЛИ-0,4 кВ от РУ-0,4 кВ ТП№563/250 кВА ВЛ-10кВ РП-4 «ТП№253» от ПС 110 кВ Элиста Восточная, здание спорткомплекса ИП Давтян А.С. (ориентировочная протяженность ЛЭП – 0,173 км)</t>
  </si>
  <si>
    <t>Строительство ВЛИ-0,4 кВ отдельным фидером от РУ-0,4 кВ ТП №20/250 кВА ВЛ-10кВ ВЛ-10 кВ Троицкое ПС 35 кВ Троицкая, до здания дома-интерната БУ РК «Целинный дом-интернат для престарелых и инвалидов» (ориентировочная протяженность ЛЭП – 0,104 км)</t>
  </si>
  <si>
    <t>Строительство ВЛИ-0,4 кВ от опоры № 7 ВЛ-0,4 кВ фидер-2 от КТП № 6/160 кВА ВЛ-10кВ № 15 «Барун» от ПС 110 кВ Барун, до ВРУ 0,4 кВ ФАП п. Барун заявитель КУ «Отдел развития АПК администрации Юстинского РМО» (ориентировочная протяженность ЛЭП – 0,055 км)</t>
  </si>
  <si>
    <t>Строительство ВЛИ-0,4 кВ от РУ-0,4 кВ КТП №2/160 кВА ВЛ-10кВ «Ростовский» от ПС 110 кВ Утта-2, до объекта детский сад п. Утта заявителя Управление образованием администрации Яшкульского РМО (ориентировочная протяженность ЛЭП – 0,07 км)</t>
  </si>
  <si>
    <t>Строительство ВЛИ-0,4кВ совместным подвесом по ВЛ-0,4 кВ № 3 от РУ-0,4 кВ ТП №21/2х400 кВА ВЛ-10 кВ Центр от ПС 110 кВ Элиста-Восточная, до объекта МКЖД заявителя ООО "Специализированный застройщик Атлас" (ориентировочная протяженность совместного подвеса ЛЭП – 0,24 км)</t>
  </si>
  <si>
    <t>Строительство ВЛ-10кВ от опоры №181 ВЛ-10кВ Южный ПС35кВ Городовиковская, строительство ТП 10/0,4кВ, заявитель ФГУП «РТРС» цифровая РТС п.Южный (ориентировочная протяженность ЛЭП – 5,2км, ориентировочная мощность ТП – 40кВА)</t>
  </si>
  <si>
    <t>Строительство воздушного ответвления ВЛ-10кВ от опоры № 31 отпайки № 8 ВЛ-10кВ «3,4 Ферма» от ПС 35 кВ Хар-Булук, строительство ТП 10/0,4 кВ, до границы зем.участка заявителя ООО «Четвертый ветропарк ФРВ» ВРУ-0,4 кВ складского и хозяйственно-бытового назначения (ориентировочная протяженность ЛЭП – 2,9 км, ориентировочная мощность ТП – 400 кВА)</t>
  </si>
  <si>
    <t>Строительство КЛ-0,4 кВ от РУ-0,4 кВ ТП 10/0,4 кВ 400 кВА ВЛ-10кВ «Северный» от ПС 110 кВ Элиста Западная, ВРУ-0,4 кВ 48-квартирного жилого дома заявителя ООО «Стройинвест» (ориентировочная протяженность ЛЭП – 0,07 км)</t>
  </si>
  <si>
    <t>Строительство КЛ-0,4 кВ от РУ-0,4 кВ ТП 10/0,4 кВ 400 кВА ВЛ-10кВ «Северный» от ПС 110 кВ Элиста Западная, ВРУ-0,4 кВ МКЖД ЖСК «ЭЛСИТИ» (ориентировочная протяженность КЛ – 0,14 км)</t>
  </si>
  <si>
    <t>Строительство двух КЛ 10 кВ от ЗТП №454/2х630 кВА с подключением к ВЛ-10кВ «КГБ» РП1 ПС 110 кВ Элиста Восточная и ВЛ-10 кВ «3-4 микрорайон» ПС 220 кВ Элиста Северная (до места установки ЗТП 10/0,4 кВ), строительство новой закрытой двухтрансформаторной ЗТП 10/0,4 кВ расчетной мощности, строительство ВЛИ-0,4 кВ от проектируемой ЗТП 10/0,4 кВ до ВРУ-0,4 кВ объектов заявителя МКЖД ООО «СУ № 3» (ориентировочная общая протяженность КЛ 10 кВ – 0,1 км, ориентировочная мощность ЗТП – 2х400 кВА, ориентировочная общая протяженность ВЛИ 0,4 кВ к секциям дома 1,2 3 (корпусам)– 0,17 км).</t>
  </si>
  <si>
    <t>Строительство ТП 10/0,22 кВ с подключением от опоры № 105 по ВЛ-10кВ № 3 «МТФ» от ПС 110 кВ Цаган-Аман, ВРУ-0,22 кВ дома животновода ИП Лиджиева Р.М. (ориентировочная мощность СТП – 10 кВА)</t>
  </si>
  <si>
    <t>Строительство воздушного ответвления ВЛ-10кВ от опоры № 56 ВЛ-10кВ № 17 «Промзона» от ПС 110 кВ Большой Царын-2, строительство ТП 10/0,4 кВ, до границы зем.участка АЗС заявителя ИП Гасанова Б.Б. (ориентировочная протяженность ЛЭП – 0,015 км, ориентировочная мощность ТП – 25 кВА)</t>
  </si>
  <si>
    <t>Строительство воздушного ответвления ВЛ-10кВ от опоры № 23 ВЛ-10кВ «Бургуста» от ПС 35 кВ Хар-Булук, строительство ТП 10/0,4 кВ, до границы зем.участка (птичник) заявителя ИП Арабгаева Б.Б. (ориентировочная протяженность ЛЭП – 0,015 км, ориентировочная мощность ТП – 16 кВА)</t>
  </si>
  <si>
    <t>Строительство воздушного ответвления ВЛ-10кВ от опоры № 36 по ВЛ-10кВ № 8 «Живточки» от ПС 110 кВ Цаган-Аман, строительство ТП 10/0,4 кВ, до границы зем.участка СПК «Полынный», стационарные дождевальные машины (ориентировочная протяженность ЛЭП – 0,02 км, ориентировочная мощность ТП – 63 кВА)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</si>
  <si>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</si>
  <si>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(наименование территориальной сетевой организации)</t>
  </si>
  <si>
    <t>№
п/п</t>
  </si>
  <si>
    <t>2018 год</t>
  </si>
  <si>
    <t>2019 год</t>
  </si>
  <si>
    <t>2020 год</t>
  </si>
  <si>
    <t>Расходы на одно присоединение
(руб. на одно ТП)</t>
  </si>
  <si>
    <t>Расходы по каждому мероприятию
(руб.)</t>
  </si>
  <si>
    <t>Количество технологических присоединений
(шт.)</t>
  </si>
  <si>
    <t>Объем максимальной мощности
(кВт)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</si>
  <si>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</si>
  <si>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</si>
  <si>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r>
      <t xml:space="preserve"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 </t>
    </r>
    <r>
      <rPr>
        <b/>
        <sz val="12"/>
        <color theme="1"/>
        <rFont val="Times New Roman"/>
        <family val="1"/>
        <charset val="204"/>
      </rPr>
      <t>**</t>
    </r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</si>
  <si>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</si>
  <si>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r>
      <rPr>
        <b/>
        <sz val="12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Трудозатраты на выполнение работ по "постоянной схеме электроснабжения" и "временной схеме электроснабжения" эквивалентны, при этом как в бухгалтерском, так и в управленческом учете Общества не ведется отдельный учет расходов по схемам электроснабжения, соответственно ставки идентичны</t>
    </r>
  </si>
  <si>
    <t>(выполняется отдельно по мероприятиям, предусмотренным подпунктами «а» и «в» пункта 16 Методических указаний № 1135/17)</t>
  </si>
  <si>
    <t>Данные
за 2020 год,
тыс. руб.</t>
  </si>
  <si>
    <t>Данные
за 2019 год,
тыс. руб.</t>
  </si>
  <si>
    <t>Данные
за 2018 год,
тыс. руб.</t>
  </si>
  <si>
    <r>
      <t>Информация для расчета стандартизированной тарифной ставки 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*</t>
    </r>
  </si>
  <si>
    <r>
      <t>Информация для расчета стандартизированной тарифной ставки 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*</t>
    </r>
  </si>
  <si>
    <t>С2 max. Строительство воздушных линий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</si>
  <si>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 *</t>
    </r>
  </si>
  <si>
    <t>С3 max. Строительство кабельных линий</t>
  </si>
  <si>
    <t>Расходы на обеспечение средствами коммерческого учета электрической энергии (мощности), тыс. руб.</t>
  </si>
  <si>
    <t>6 мес. 2020г.(с 01.07.2020г.)</t>
  </si>
  <si>
    <t>6 мес. 2021г. (по 30.06.2021г.)</t>
  </si>
  <si>
    <r>
      <rPr>
        <b/>
        <sz val="14"/>
        <color theme="1"/>
        <rFont val="Times New Roman"/>
        <family val="1"/>
        <charset val="204"/>
      </rPr>
      <t>*</t>
    </r>
    <r>
      <rPr>
        <b/>
        <sz val="11"/>
        <color theme="1"/>
        <rFont val="Times New Roman"/>
        <family val="1"/>
        <charset val="204"/>
      </rPr>
      <t xml:space="preserve"> -  пообъектная расшифровка доступна при выделении строк и команды excel "Показать". </t>
    </r>
  </si>
  <si>
    <t>Заместитель директора по реализации и развитию услуг филиала/ДЗО/ВЗО</t>
  </si>
  <si>
    <t>________________________________</t>
  </si>
  <si>
    <t>Заместитель начальника департамента ТП - начальник отдела ТП и контроля исполнения договоров по Ростовской области</t>
  </si>
  <si>
    <t>Заместитель директора филиала ПАО "Россети Юг" - "Ростовэнерго" по реализации и развитию услуг</t>
  </si>
  <si>
    <t>Заместитель директора по капитальному строительству филиала/ДЗО/ВЗО</t>
  </si>
  <si>
    <t>Начальник отдела капитального строительства по Ростовской области</t>
  </si>
  <si>
    <t>исп.</t>
  </si>
  <si>
    <t>тел. исп.</t>
  </si>
  <si>
    <t xml:space="preserve">
железобетонные
</t>
  </si>
  <si>
    <t xml:space="preserve">
железобетонные
</t>
  </si>
  <si>
    <t>одноцепные</t>
  </si>
  <si>
    <t>блочная</t>
  </si>
  <si>
    <t>Количество: 
-кабелей в траншее</t>
  </si>
  <si>
    <t>столбового</t>
  </si>
  <si>
    <t>киоскового</t>
  </si>
  <si>
    <t>два</t>
  </si>
  <si>
    <r>
      <rPr>
        <b/>
        <sz val="12"/>
        <color theme="1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 xml:space="preserve"> Не учтены фактические расходы 2018г. в размере 4 682 734,75 рублей; 2019г. в размере 5 209 709,22 рублей; 2020г. в размере  4 538 890,74 рублей связанные с проверкой сетевой организацией выполнения Заявителем технических условий (включая процедуры, предусмотренные подпунктами "г" - "д" пункта 7 Правил технологического присоединения до внесения в него изменений) </t>
    </r>
  </si>
  <si>
    <t>ВЛ 0,4 кВ и ниже</t>
  </si>
  <si>
    <t xml:space="preserve">ВЛ 1-20 кВ </t>
  </si>
  <si>
    <t>ВЛ 27,5 - 60 кВ</t>
  </si>
  <si>
    <t>КЛ 0,4 кВ и ниже</t>
  </si>
  <si>
    <t>КЛ 1-10 кВ</t>
  </si>
  <si>
    <t>Фактические расходы филиала ПАО "Россети Юг" - "Калмэнерго" на выполнение мероприятий по технологическому присоединению, 
предусмотренных подпунктами «а» и «в» пункта 16 Методических указаний № 1135/17</t>
  </si>
  <si>
    <t>Приложение 2 к Методическим указаниям ФАС России от 29.08.2017г. № 1135/17</t>
  </si>
  <si>
    <t>Расчет фактических расходов филиала ПАО "Россети Юг" - "Калмэнерго" на выполнение мероприятий
по технологическому присоединению, предусмотренных подпунктами «а» и «в»
пункта 16 Методических указаний № 1135/17</t>
  </si>
  <si>
    <t>Сведения филиала ПАО "Россети Юг" - "Калмэнерго" о строительстве линий электропередачи при технологическом присоединении энергопринимающих устройств
 максимальной мощностью менее 670 кВт и на уровне напряжения 20 кВ и менее</t>
  </si>
  <si>
    <t>Приложение 5 к Методическим указаниям ФАС России от 29.08.2017г. № 1135/17</t>
  </si>
  <si>
    <t>Присоединенная максимальная мощность,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</si>
</sst>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-;\-* #,##0.00_-;_-* &quot;-&quot;??_-;_-@_-"/>
    <numFmt numFmtId="165" formatCode="_-* #,##0_р_._-;\-* #,##0_р_._-;_-* &quot;-&quot;_р_._-;_-@_-"/>
    <numFmt numFmtId="166" formatCode="_(* #,##0.00_);_(* \(#,##0.00\);_(* &quot;-&quot;??_);_(@_)"/>
    <numFmt numFmtId="167" formatCode="0.000"/>
    <numFmt numFmtId="168" formatCode="_-* #,##0.00_$_-;\-* #,##0.00_$_-;_-* &quot;-&quot;??_$_-;_-@_-"/>
    <numFmt numFmtId="169" formatCode="_-* #,##0.00_р_._-;\-* #,##0.00_р_._-;_-* &quot;-&quot;??_р_._-;_-@_-"/>
    <numFmt numFmtId="170" formatCode="&quot;$&quot;#,##0_);[Red]\(&quot;$&quot;#,##0\)"/>
    <numFmt numFmtId="171" formatCode="_-* #,##0.00&quot;р.&quot;_-;\-* #,##0.00&quot;р.&quot;_-;_-* &quot;-&quot;??&quot;р.&quot;_-;_-@_-"/>
    <numFmt numFmtId="172" formatCode="_-* #,##0.00[$€-1]_-;\-* #,##0.00[$€-1]_-;_-* &quot;-&quot;??[$€-1]_-"/>
    <numFmt numFmtId="173" formatCode="General_)"/>
    <numFmt numFmtId="174" formatCode="_-* #,##0.00_$_-;\-* #,##0.00_$_-;_-* \-??_$_-;_-@_-"/>
    <numFmt numFmtId="175" formatCode="#,##0.0"/>
    <numFmt numFmtId="176" formatCode="#,##0.000"/>
    <numFmt numFmtId="177" formatCode="0_)"/>
  </numFmts>
  <fonts count="7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9"/>
      <name val="HelvDL"/>
    </font>
    <font>
      <sz val="9"/>
      <name val="HelvDL"/>
    </font>
    <font>
      <sz val="10"/>
      <name val="NTHarmonica"/>
    </font>
    <font>
      <b/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Courier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Arial"/>
    </font>
    <font>
      <sz val="10"/>
      <color theme="1"/>
      <name val="Times New Roman"/>
      <family val="2"/>
      <charset val="204"/>
    </font>
    <font>
      <sz val="10"/>
      <name val="Times New Roman"/>
      <family val="2"/>
      <charset val="204"/>
    </font>
    <font>
      <vertAlign val="subscript"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b/>
      <sz val="12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66" fontId="7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0" fontId="7" fillId="0" borderId="0"/>
    <xf numFmtId="0" fontId="6" fillId="0" borderId="0"/>
    <xf numFmtId="168" fontId="8" fillId="0" borderId="0" applyFont="0" applyFill="0" applyBorder="0" applyAlignment="0" applyProtection="0"/>
    <xf numFmtId="0" fontId="26" fillId="0" borderId="0"/>
    <xf numFmtId="0" fontId="30" fillId="0" borderId="0"/>
    <xf numFmtId="9" fontId="26" fillId="0" borderId="0" applyFont="0" applyFill="0" applyBorder="0" applyAlignment="0" applyProtection="0"/>
    <xf numFmtId="0" fontId="8" fillId="0" borderId="0"/>
    <xf numFmtId="0" fontId="31" fillId="0" borderId="0"/>
    <xf numFmtId="0" fontId="7" fillId="0" borderId="0"/>
    <xf numFmtId="0" fontId="7" fillId="0" borderId="0"/>
    <xf numFmtId="0" fontId="32" fillId="0" borderId="0"/>
    <xf numFmtId="0" fontId="7" fillId="0" borderId="0" applyBorder="0" applyAlignment="0">
      <alignment vertical="top" wrapText="1" shrinkToFit="1"/>
    </xf>
    <xf numFmtId="0" fontId="7" fillId="0" borderId="0" applyBorder="0" applyAlignment="0">
      <alignment vertical="top" wrapText="1" shrinkToFit="1"/>
    </xf>
    <xf numFmtId="0" fontId="9" fillId="0" borderId="0"/>
    <xf numFmtId="0" fontId="31" fillId="0" borderId="0"/>
    <xf numFmtId="0" fontId="32" fillId="0" borderId="0" applyBorder="0"/>
    <xf numFmtId="0" fontId="8" fillId="0" borderId="0" applyBorder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4" fillId="0" borderId="0"/>
    <xf numFmtId="172" fontId="8" fillId="4" borderId="3" applyNumberFormat="0" applyFont="0" applyAlignment="0" applyProtection="0"/>
    <xf numFmtId="0" fontId="35" fillId="0" borderId="0" applyNumberFormat="0">
      <alignment horizontal="left"/>
    </xf>
    <xf numFmtId="173" fontId="36" fillId="0" borderId="4">
      <protection locked="0"/>
    </xf>
    <xf numFmtId="0" fontId="37" fillId="0" borderId="0" applyBorder="0">
      <alignment horizontal="center" vertical="center" wrapText="1"/>
    </xf>
    <xf numFmtId="0" fontId="38" fillId="0" borderId="0" applyBorder="0">
      <alignment horizontal="center" vertical="center" wrapText="1"/>
    </xf>
    <xf numFmtId="173" fontId="39" fillId="5" borderId="4"/>
    <xf numFmtId="4" fontId="13" fillId="6" borderId="0" applyBorder="0">
      <alignment horizontal="right"/>
    </xf>
    <xf numFmtId="4" fontId="7" fillId="0" borderId="0" applyBorder="0">
      <alignment horizontal="right" vertical="top" wrapText="1"/>
    </xf>
    <xf numFmtId="0" fontId="22" fillId="0" borderId="2">
      <alignment horizontal="center" wrapText="1"/>
    </xf>
    <xf numFmtId="0" fontId="40" fillId="0" borderId="0">
      <alignment horizontal="center" vertical="top" wrapText="1"/>
    </xf>
    <xf numFmtId="0" fontId="41" fillId="0" borderId="0">
      <alignment horizontal="center" vertical="center" wrapText="1"/>
    </xf>
    <xf numFmtId="0" fontId="11" fillId="3" borderId="0" applyFill="0">
      <alignment wrapText="1"/>
    </xf>
    <xf numFmtId="0" fontId="42" fillId="0" borderId="0">
      <alignment vertical="top"/>
    </xf>
    <xf numFmtId="0" fontId="36" fillId="0" borderId="0"/>
    <xf numFmtId="0" fontId="8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30" fillId="0" borderId="0"/>
    <xf numFmtId="0" fontId="36" fillId="0" borderId="0"/>
    <xf numFmtId="0" fontId="12" fillId="0" borderId="0"/>
    <xf numFmtId="0" fontId="36" fillId="0" borderId="0"/>
    <xf numFmtId="0" fontId="8" fillId="0" borderId="0"/>
    <xf numFmtId="0" fontId="36" fillId="0" borderId="0"/>
    <xf numFmtId="0" fontId="26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43" fillId="0" borderId="0">
      <alignment vertical="top" wrapText="1"/>
    </xf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8" fillId="0" borderId="0"/>
    <xf numFmtId="0" fontId="7" fillId="0" borderId="0"/>
    <xf numFmtId="0" fontId="31" fillId="0" borderId="0"/>
    <xf numFmtId="49" fontId="11" fillId="0" borderId="0">
      <alignment horizontal="center"/>
    </xf>
    <xf numFmtId="0" fontId="22" fillId="0" borderId="0">
      <alignment horizontal="center"/>
    </xf>
    <xf numFmtId="165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36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13" fillId="3" borderId="0" applyBorder="0">
      <alignment horizontal="right"/>
    </xf>
    <xf numFmtId="4" fontId="13" fillId="3" borderId="5" applyBorder="0">
      <alignment horizontal="right"/>
    </xf>
    <xf numFmtId="4" fontId="13" fillId="3" borderId="1" applyFont="0" applyBorder="0">
      <alignment horizontal="right"/>
    </xf>
    <xf numFmtId="4" fontId="13" fillId="3" borderId="1" applyFont="0" applyBorder="0">
      <alignment horizontal="right"/>
    </xf>
    <xf numFmtId="4" fontId="24" fillId="0" borderId="0">
      <alignment horizontal="right" vertical="top"/>
    </xf>
    <xf numFmtId="0" fontId="30" fillId="0" borderId="0"/>
    <xf numFmtId="0" fontId="22" fillId="0" borderId="2">
      <alignment horizontal="center" wrapText="1"/>
    </xf>
    <xf numFmtId="0" fontId="22" fillId="0" borderId="2">
      <alignment horizont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4" fontId="13" fillId="3" borderId="1" applyFont="0" applyBorder="0">
      <alignment horizontal="right"/>
    </xf>
    <xf numFmtId="4" fontId="13" fillId="3" borderId="1" applyFont="0" applyBorder="0">
      <alignment horizontal="right"/>
    </xf>
    <xf numFmtId="4" fontId="13" fillId="3" borderId="1" applyFont="0" applyBorder="0">
      <alignment horizontal="right"/>
    </xf>
    <xf numFmtId="172" fontId="8" fillId="4" borderId="3" applyNumberFormat="0" applyFont="0" applyAlignment="0" applyProtection="0"/>
    <xf numFmtId="172" fontId="8" fillId="4" borderId="3" applyNumberFormat="0" applyFont="0" applyAlignment="0" applyProtection="0"/>
    <xf numFmtId="173" fontId="36" fillId="0" borderId="6">
      <protection locked="0"/>
    </xf>
    <xf numFmtId="173" fontId="36" fillId="0" borderId="6">
      <protection locked="0"/>
    </xf>
    <xf numFmtId="173" fontId="39" fillId="5" borderId="6"/>
    <xf numFmtId="173" fontId="39" fillId="5" borderId="6"/>
    <xf numFmtId="0" fontId="22" fillId="0" borderId="7">
      <alignment horizontal="center" wrapText="1"/>
    </xf>
    <xf numFmtId="0" fontId="22" fillId="0" borderId="7">
      <alignment horizontal="center" wrapText="1"/>
    </xf>
    <xf numFmtId="0" fontId="22" fillId="0" borderId="7">
      <alignment horizontal="center" wrapText="1"/>
    </xf>
    <xf numFmtId="4" fontId="13" fillId="3" borderId="8" applyFont="0" applyBorder="0">
      <alignment horizontal="right"/>
    </xf>
    <xf numFmtId="4" fontId="13" fillId="3" borderId="8" applyFont="0" applyBorder="0">
      <alignment horizontal="right"/>
    </xf>
    <xf numFmtId="4" fontId="13" fillId="3" borderId="8" applyFont="0" applyBorder="0">
      <alignment horizontal="right"/>
    </xf>
    <xf numFmtId="4" fontId="13" fillId="3" borderId="8" applyFont="0" applyBorder="0">
      <alignment horizontal="right"/>
    </xf>
    <xf numFmtId="4" fontId="13" fillId="3" borderId="8" applyFont="0" applyBorder="0">
      <alignment horizontal="right"/>
    </xf>
    <xf numFmtId="0" fontId="30" fillId="0" borderId="0"/>
    <xf numFmtId="0" fontId="30" fillId="0" borderId="0"/>
    <xf numFmtId="0" fontId="7" fillId="0" borderId="0"/>
    <xf numFmtId="0" fontId="30" fillId="0" borderId="0"/>
    <xf numFmtId="9" fontId="30" fillId="0" borderId="0" applyFont="0" applyFill="0" applyBorder="0" applyAlignment="0" applyProtection="0"/>
    <xf numFmtId="0" fontId="53" fillId="0" borderId="0"/>
    <xf numFmtId="0" fontId="5" fillId="0" borderId="0"/>
    <xf numFmtId="0" fontId="4" fillId="0" borderId="0"/>
    <xf numFmtId="0" fontId="4" fillId="0" borderId="0"/>
    <xf numFmtId="0" fontId="4" fillId="0" borderId="0"/>
    <xf numFmtId="172" fontId="8" fillId="4" borderId="72" applyNumberFormat="0" applyFont="0" applyAlignment="0" applyProtection="0"/>
    <xf numFmtId="172" fontId="8" fillId="4" borderId="72" applyNumberFormat="0" applyFont="0" applyAlignment="0" applyProtection="0"/>
    <xf numFmtId="172" fontId="8" fillId="4" borderId="72" applyNumberFormat="0" applyFont="0" applyAlignment="0" applyProtection="0"/>
    <xf numFmtId="172" fontId="8" fillId="4" borderId="72" applyNumberFormat="0" applyFont="0" applyAlignment="0" applyProtection="0"/>
    <xf numFmtId="172" fontId="8" fillId="4" borderId="72" applyNumberFormat="0" applyFont="0" applyAlignment="0" applyProtection="0"/>
    <xf numFmtId="172" fontId="8" fillId="4" borderId="72" applyNumberFormat="0" applyFont="0" applyAlignment="0" applyProtection="0"/>
    <xf numFmtId="173" fontId="36" fillId="0" borderId="73">
      <protection locked="0"/>
    </xf>
    <xf numFmtId="173" fontId="36" fillId="0" borderId="73">
      <protection locked="0"/>
    </xf>
    <xf numFmtId="173" fontId="39" fillId="5" borderId="73"/>
    <xf numFmtId="173" fontId="39" fillId="5" borderId="73"/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22" fillId="0" borderId="54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4" fontId="13" fillId="3" borderId="52" applyFont="0" applyBorder="0">
      <alignment horizontal="right"/>
    </xf>
    <xf numFmtId="0" fontId="46" fillId="0" borderId="0"/>
    <xf numFmtId="0" fontId="8" fillId="0" borderId="0"/>
    <xf numFmtId="177" fontId="60" fillId="0" borderId="0"/>
    <xf numFmtId="177" fontId="60" fillId="0" borderId="0"/>
    <xf numFmtId="0" fontId="4" fillId="0" borderId="0"/>
    <xf numFmtId="177" fontId="60" fillId="0" borderId="0"/>
    <xf numFmtId="43" fontId="62" fillId="0" borderId="0" applyFont="0" applyFill="0" applyBorder="0" applyAlignment="0" applyProtection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8" fillId="0" borderId="52">
      <alignment wrapText="1" shrinkToFit="1"/>
    </xf>
    <xf numFmtId="0" fontId="22" fillId="0" borderId="52">
      <alignment horizontal="center"/>
    </xf>
    <xf numFmtId="0" fontId="8" fillId="0" borderId="0">
      <alignment vertical="top"/>
    </xf>
    <xf numFmtId="0" fontId="22" fillId="0" borderId="52">
      <alignment horizontal="center"/>
    </xf>
    <xf numFmtId="0" fontId="22" fillId="0" borderId="0">
      <alignment vertical="top"/>
    </xf>
    <xf numFmtId="0" fontId="8" fillId="0" borderId="0"/>
    <xf numFmtId="0" fontId="22" fillId="0" borderId="0">
      <alignment horizontal="right" vertical="top" wrapText="1"/>
    </xf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52">
      <alignment horizontal="center" wrapText="1"/>
    </xf>
    <xf numFmtId="0" fontId="8" fillId="0" borderId="0">
      <alignment vertical="top"/>
    </xf>
    <xf numFmtId="0" fontId="8" fillId="0" borderId="0"/>
    <xf numFmtId="0" fontId="8" fillId="0" borderId="0"/>
    <xf numFmtId="0" fontId="22" fillId="0" borderId="0"/>
    <xf numFmtId="0" fontId="22" fillId="0" borderId="52">
      <alignment horizontal="center" wrapText="1"/>
    </xf>
    <xf numFmtId="0" fontId="22" fillId="0" borderId="52">
      <alignment horizontal="center"/>
    </xf>
    <xf numFmtId="0" fontId="8" fillId="0" borderId="0"/>
    <xf numFmtId="0" fontId="22" fillId="0" borderId="52">
      <alignment horizontal="center" wrapText="1"/>
    </xf>
    <xf numFmtId="0" fontId="22" fillId="0" borderId="0">
      <alignment horizontal="left" vertical="top"/>
    </xf>
    <xf numFmtId="0" fontId="8" fillId="0" borderId="0"/>
    <xf numFmtId="0" fontId="22" fillId="0" borderId="0"/>
    <xf numFmtId="0" fontId="2" fillId="0" borderId="0"/>
    <xf numFmtId="9" fontId="36" fillId="0" borderId="0" applyFont="0" applyFill="0" applyBorder="0" applyAlignment="0" applyProtection="0"/>
    <xf numFmtId="0" fontId="36" fillId="0" borderId="0"/>
    <xf numFmtId="0" fontId="7" fillId="0" borderId="0"/>
    <xf numFmtId="0" fontId="7" fillId="0" borderId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0">
      <alignment horizontal="left" vertical="top"/>
    </xf>
    <xf numFmtId="0" fontId="68" fillId="0" borderId="0">
      <alignment horizontal="right" vertical="top"/>
    </xf>
    <xf numFmtId="0" fontId="69" fillId="0" borderId="0">
      <alignment horizontal="center" vertical="center"/>
    </xf>
    <xf numFmtId="0" fontId="70" fillId="0" borderId="0">
      <alignment horizontal="left" vertical="top"/>
    </xf>
    <xf numFmtId="0" fontId="70" fillId="0" borderId="0">
      <alignment horizontal="right" vertical="top"/>
    </xf>
    <xf numFmtId="0" fontId="70" fillId="0" borderId="0">
      <alignment horizontal="left" vertical="top"/>
    </xf>
    <xf numFmtId="0" fontId="70" fillId="0" borderId="0">
      <alignment horizontal="left" vertical="center"/>
    </xf>
    <xf numFmtId="0" fontId="67" fillId="0" borderId="89">
      <alignment horizontal="center" vertical="center"/>
    </xf>
    <xf numFmtId="0" fontId="67" fillId="0" borderId="90">
      <alignment horizontal="center" vertical="center"/>
    </xf>
    <xf numFmtId="0" fontId="67" fillId="0" borderId="90">
      <alignment horizontal="center" vertical="center"/>
    </xf>
    <xf numFmtId="0" fontId="67" fillId="0" borderId="90">
      <alignment horizontal="center" vertical="center"/>
    </xf>
    <xf numFmtId="0" fontId="67" fillId="0" borderId="91">
      <alignment horizontal="center" vertical="center"/>
    </xf>
    <xf numFmtId="0" fontId="71" fillId="0" borderId="0">
      <alignment horizontal="left" vertical="top"/>
    </xf>
    <xf numFmtId="0" fontId="67" fillId="0" borderId="91">
      <alignment horizontal="center" vertical="center"/>
    </xf>
    <xf numFmtId="0" fontId="67" fillId="0" borderId="89">
      <alignment horizontal="center" vertical="center"/>
    </xf>
    <xf numFmtId="0" fontId="67" fillId="0" borderId="90">
      <alignment horizontal="center" vertical="center"/>
    </xf>
    <xf numFmtId="0" fontId="67" fillId="0" borderId="91">
      <alignment horizontal="center" vertical="center"/>
    </xf>
    <xf numFmtId="0" fontId="72" fillId="0" borderId="92">
      <alignment horizontal="center" vertical="center"/>
    </xf>
    <xf numFmtId="0" fontId="67" fillId="0" borderId="0">
      <alignment horizontal="left" vertical="top"/>
    </xf>
    <xf numFmtId="0" fontId="67" fillId="0" borderId="0">
      <alignment horizontal="left" vertical="top"/>
    </xf>
    <xf numFmtId="0" fontId="67" fillId="0" borderId="0">
      <alignment horizontal="right" vertical="top"/>
    </xf>
    <xf numFmtId="0" fontId="67" fillId="0" borderId="0">
      <alignment horizontal="right" vertical="top"/>
    </xf>
    <xf numFmtId="0" fontId="67" fillId="0" borderId="0">
      <alignment horizontal="center" vertical="top"/>
    </xf>
    <xf numFmtId="0" fontId="72" fillId="0" borderId="0">
      <alignment horizontal="right" vertical="top"/>
    </xf>
    <xf numFmtId="0" fontId="67" fillId="0" borderId="0">
      <alignment horizontal="right" vertical="top"/>
    </xf>
    <xf numFmtId="0" fontId="72" fillId="0" borderId="93">
      <alignment horizontal="left" vertical="top"/>
    </xf>
    <xf numFmtId="0" fontId="72" fillId="0" borderId="93">
      <alignment horizontal="right" vertical="top"/>
    </xf>
    <xf numFmtId="0" fontId="72" fillId="0" borderId="93">
      <alignment horizontal="right" vertical="top"/>
    </xf>
    <xf numFmtId="0" fontId="72" fillId="0" borderId="0">
      <alignment horizontal="right" vertical="top"/>
    </xf>
    <xf numFmtId="0" fontId="72" fillId="0" borderId="0">
      <alignment horizontal="right" vertical="top"/>
    </xf>
    <xf numFmtId="0" fontId="71" fillId="0" borderId="0">
      <alignment horizontal="lef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1" fillId="0" borderId="0">
      <alignment horizontal="left" vertical="top"/>
    </xf>
    <xf numFmtId="0" fontId="71" fillId="0" borderId="92">
      <alignment horizontal="left"/>
    </xf>
    <xf numFmtId="0" fontId="71" fillId="0" borderId="0">
      <alignment horizontal="left" vertical="top"/>
    </xf>
    <xf numFmtId="0" fontId="72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0" fillId="0" borderId="0">
      <alignment horizontal="right"/>
    </xf>
    <xf numFmtId="0" fontId="71" fillId="0" borderId="0">
      <alignment horizontal="left"/>
    </xf>
    <xf numFmtId="0" fontId="71" fillId="0" borderId="0">
      <alignment horizontal="left"/>
    </xf>
    <xf numFmtId="0" fontId="70" fillId="0" borderId="92">
      <alignment horizontal="left"/>
    </xf>
    <xf numFmtId="0" fontId="73" fillId="0" borderId="0">
      <alignment horizontal="left" vertical="top"/>
    </xf>
    <xf numFmtId="0" fontId="71" fillId="0" borderId="0">
      <alignment horizontal="left"/>
    </xf>
    <xf numFmtId="0" fontId="70" fillId="0" borderId="0">
      <alignment horizontal="right"/>
    </xf>
    <xf numFmtId="0" fontId="71" fillId="0" borderId="0">
      <alignment horizontal="left"/>
    </xf>
    <xf numFmtId="0" fontId="70" fillId="0" borderId="92">
      <alignment horizontal="left"/>
    </xf>
    <xf numFmtId="0" fontId="71" fillId="0" borderId="92">
      <alignment horizontal="left" vertical="center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right" vertical="center"/>
    </xf>
    <xf numFmtId="0" fontId="70" fillId="0" borderId="0">
      <alignment horizontal="left" vertical="top"/>
    </xf>
    <xf numFmtId="0" fontId="71" fillId="0" borderId="0">
      <alignment horizontal="left" vertical="center"/>
    </xf>
    <xf numFmtId="0" fontId="71" fillId="0" borderId="0">
      <alignment horizontal="left" vertical="top"/>
    </xf>
    <xf numFmtId="0" fontId="71" fillId="0" borderId="92">
      <alignment horizontal="left" vertical="center"/>
    </xf>
    <xf numFmtId="0" fontId="70" fillId="0" borderId="0">
      <alignment horizontal="left" vertical="top"/>
    </xf>
    <xf numFmtId="0" fontId="70" fillId="0" borderId="0">
      <alignment horizontal="left" vertical="top"/>
    </xf>
    <xf numFmtId="0" fontId="70" fillId="0" borderId="0">
      <alignment horizontal="left" vertical="top"/>
    </xf>
    <xf numFmtId="0" fontId="7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27" fillId="0" borderId="0">
      <alignment vertical="top"/>
    </xf>
    <xf numFmtId="0" fontId="74" fillId="0" borderId="90">
      <alignment horizontal="center" vertical="center" wrapText="1"/>
    </xf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2" fillId="0" borderId="110">
      <alignment horizontal="center" wrapText="1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172" fontId="8" fillId="4" borderId="103" applyNumberFormat="0" applyFont="0" applyAlignment="0" applyProtection="0"/>
    <xf numFmtId="0" fontId="22" fillId="0" borderId="113">
      <alignment horizontal="center" wrapText="1"/>
    </xf>
    <xf numFmtId="172" fontId="8" fillId="4" borderId="112" applyNumberFormat="0" applyFont="0" applyAlignment="0" applyProtection="0"/>
    <xf numFmtId="172" fontId="8" fillId="4" borderId="112" applyNumberFormat="0" applyFont="0" applyAlignment="0" applyProtection="0"/>
    <xf numFmtId="0" fontId="22" fillId="0" borderId="110">
      <alignment horizontal="center" wrapText="1"/>
    </xf>
    <xf numFmtId="4" fontId="13" fillId="3" borderId="102" applyFont="0" applyBorder="0">
      <alignment horizontal="right"/>
    </xf>
    <xf numFmtId="0" fontId="1" fillId="0" borderId="0"/>
    <xf numFmtId="4" fontId="13" fillId="3" borderId="102" applyFont="0" applyBorder="0">
      <alignment horizontal="right"/>
    </xf>
    <xf numFmtId="172" fontId="8" fillId="4" borderId="96" applyNumberFormat="0" applyFont="0" applyAlignment="0" applyProtection="0"/>
    <xf numFmtId="0" fontId="22" fillId="0" borderId="95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0">
      <alignment horizontal="center" wrapText="1"/>
    </xf>
    <xf numFmtId="0" fontId="22" fillId="0" borderId="110">
      <alignment horizontal="center" wrapText="1"/>
    </xf>
    <xf numFmtId="4" fontId="13" fillId="3" borderId="111" applyFont="0" applyBorder="0">
      <alignment horizontal="right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3" fillId="3" borderId="111" applyFont="0" applyBorder="0">
      <alignment horizontal="right"/>
    </xf>
    <xf numFmtId="4" fontId="13" fillId="3" borderId="94" applyFont="0" applyBorder="0">
      <alignment horizontal="right"/>
    </xf>
    <xf numFmtId="4" fontId="13" fillId="3" borderId="94" applyFont="0" applyBorder="0">
      <alignment horizontal="right"/>
    </xf>
    <xf numFmtId="4" fontId="13" fillId="3" borderId="111" applyFont="0" applyBorder="0">
      <alignment horizontal="right"/>
    </xf>
    <xf numFmtId="0" fontId="1" fillId="0" borderId="0"/>
    <xf numFmtId="0" fontId="22" fillId="0" borderId="95">
      <alignment horizontal="center" wrapText="1"/>
    </xf>
    <xf numFmtId="0" fontId="22" fillId="0" borderId="95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3" borderId="94" applyFont="0" applyBorder="0">
      <alignment horizontal="right"/>
    </xf>
    <xf numFmtId="4" fontId="13" fillId="3" borderId="94" applyFont="0" applyBorder="0">
      <alignment horizontal="right"/>
    </xf>
    <xf numFmtId="4" fontId="13" fillId="3" borderId="94" applyFont="0" applyBorder="0">
      <alignment horizontal="right"/>
    </xf>
    <xf numFmtId="172" fontId="8" fillId="4" borderId="96" applyNumberFormat="0" applyFont="0" applyAlignment="0" applyProtection="0"/>
    <xf numFmtId="172" fontId="8" fillId="4" borderId="96" applyNumberFormat="0" applyFont="0" applyAlignment="0" applyProtection="0"/>
    <xf numFmtId="173" fontId="36" fillId="0" borderId="97">
      <protection locked="0"/>
    </xf>
    <xf numFmtId="173" fontId="36" fillId="0" borderId="97">
      <protection locked="0"/>
    </xf>
    <xf numFmtId="173" fontId="39" fillId="5" borderId="97"/>
    <xf numFmtId="173" fontId="39" fillId="5" borderId="97"/>
    <xf numFmtId="0" fontId="22" fillId="0" borderId="98">
      <alignment horizontal="center" wrapText="1"/>
    </xf>
    <xf numFmtId="0" fontId="22" fillId="0" borderId="98">
      <alignment horizontal="center" wrapText="1"/>
    </xf>
    <xf numFmtId="0" fontId="22" fillId="0" borderId="98">
      <alignment horizontal="center" wrapText="1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01">
      <alignment horizontal="center" wrapText="1"/>
    </xf>
    <xf numFmtId="172" fontId="8" fillId="4" borderId="100" applyNumberFormat="0" applyFont="0" applyAlignment="0" applyProtection="0"/>
    <xf numFmtId="0" fontId="1" fillId="0" borderId="0"/>
    <xf numFmtId="172" fontId="8" fillId="4" borderId="100" applyNumberFormat="0" applyFont="0" applyAlignment="0" applyProtection="0"/>
    <xf numFmtId="0" fontId="22" fillId="0" borderId="98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0" fontId="1" fillId="0" borderId="0"/>
    <xf numFmtId="0" fontId="22" fillId="0" borderId="98">
      <alignment horizontal="center" wrapText="1"/>
    </xf>
    <xf numFmtId="0" fontId="22" fillId="0" borderId="98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172" fontId="8" fillId="4" borderId="100" applyNumberFormat="0" applyFont="0" applyAlignment="0" applyProtection="0"/>
    <xf numFmtId="172" fontId="8" fillId="4" borderId="100" applyNumberFormat="0" applyFont="0" applyAlignment="0" applyProtection="0"/>
    <xf numFmtId="173" fontId="36" fillId="0" borderId="6">
      <protection locked="0"/>
    </xf>
    <xf numFmtId="173" fontId="36" fillId="0" borderId="6">
      <protection locked="0"/>
    </xf>
    <xf numFmtId="173" fontId="39" fillId="5" borderId="6"/>
    <xf numFmtId="173" fontId="39" fillId="5" borderId="6"/>
    <xf numFmtId="0" fontId="22" fillId="0" borderId="98">
      <alignment horizontal="center" wrapText="1"/>
    </xf>
    <xf numFmtId="0" fontId="22" fillId="0" borderId="98">
      <alignment horizontal="center" wrapText="1"/>
    </xf>
    <xf numFmtId="0" fontId="22" fillId="0" borderId="98">
      <alignment horizontal="center" wrapText="1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01">
      <alignment horizontal="center" wrapText="1"/>
    </xf>
    <xf numFmtId="0" fontId="22" fillId="0" borderId="101">
      <alignment horizontal="center" wrapText="1"/>
    </xf>
    <xf numFmtId="172" fontId="8" fillId="4" borderId="100" applyNumberFormat="0" applyFont="0" applyAlignment="0" applyProtection="0"/>
    <xf numFmtId="172" fontId="8" fillId="4" borderId="100" applyNumberFormat="0" applyFont="0" applyAlignment="0" applyProtection="0"/>
    <xf numFmtId="0" fontId="22" fillId="0" borderId="98">
      <alignment horizontal="center" wrapText="1"/>
    </xf>
    <xf numFmtId="0" fontId="22" fillId="0" borderId="98">
      <alignment horizontal="center" wrapText="1"/>
    </xf>
    <xf numFmtId="0" fontId="22" fillId="0" borderId="98">
      <alignment horizontal="center" wrapText="1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4" fontId="13" fillId="3" borderId="99" applyFont="0" applyBorder="0">
      <alignment horizontal="right"/>
    </xf>
    <xf numFmtId="0" fontId="1" fillId="0" borderId="0"/>
    <xf numFmtId="0" fontId="1" fillId="0" borderId="0"/>
    <xf numFmtId="4" fontId="13" fillId="3" borderId="102" applyFont="0" applyBorder="0">
      <alignment horizontal="right"/>
    </xf>
    <xf numFmtId="4" fontId="13" fillId="3" borderId="102" applyFont="0" applyBorder="0">
      <alignment horizontal="right"/>
    </xf>
    <xf numFmtId="4" fontId="13" fillId="3" borderId="102" applyFont="0" applyBorder="0">
      <alignment horizontal="right"/>
    </xf>
    <xf numFmtId="172" fontId="8" fillId="4" borderId="103" applyNumberFormat="0" applyFont="0" applyAlignment="0" applyProtection="0"/>
    <xf numFmtId="172" fontId="8" fillId="4" borderId="103" applyNumberFormat="0" applyFont="0" applyAlignment="0" applyProtection="0"/>
    <xf numFmtId="173" fontId="36" fillId="0" borderId="104">
      <protection locked="0"/>
    </xf>
    <xf numFmtId="173" fontId="36" fillId="0" borderId="104">
      <protection locked="0"/>
    </xf>
    <xf numFmtId="173" fontId="39" fillId="5" borderId="104"/>
    <xf numFmtId="173" fontId="39" fillId="5" borderId="104"/>
    <xf numFmtId="0" fontId="22" fillId="0" borderId="105">
      <alignment horizontal="center" wrapText="1"/>
    </xf>
    <xf numFmtId="0" fontId="22" fillId="0" borderId="105">
      <alignment horizontal="center" wrapText="1"/>
    </xf>
    <xf numFmtId="0" fontId="22" fillId="0" borderId="105">
      <alignment horizontal="center" wrapText="1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0" fontId="22" fillId="0" borderId="110">
      <alignment horizontal="center" wrapText="1"/>
    </xf>
    <xf numFmtId="0" fontId="22" fillId="0" borderId="105">
      <alignment horizontal="center" wrapText="1"/>
    </xf>
    <xf numFmtId="172" fontId="8" fillId="4" borderId="108" applyNumberFormat="0" applyFont="0" applyAlignment="0" applyProtection="0"/>
    <xf numFmtId="172" fontId="8" fillId="4" borderId="107" applyNumberFormat="0" applyFont="0" applyAlignment="0" applyProtection="0"/>
    <xf numFmtId="0" fontId="22" fillId="0" borderId="105">
      <alignment horizontal="center" wrapText="1"/>
    </xf>
    <xf numFmtId="0" fontId="22" fillId="0" borderId="110">
      <alignment horizontal="center" wrapText="1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0" fontId="22" fillId="0" borderId="105">
      <alignment horizontal="center" wrapText="1"/>
    </xf>
    <xf numFmtId="0" fontId="22" fillId="0" borderId="105">
      <alignment horizontal="center" wrapText="1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172" fontId="8" fillId="4" borderId="107" applyNumberFormat="0" applyFont="0" applyAlignment="0" applyProtection="0"/>
    <xf numFmtId="172" fontId="8" fillId="4" borderId="107" applyNumberFormat="0" applyFont="0" applyAlignment="0" applyProtection="0"/>
    <xf numFmtId="173" fontId="36" fillId="0" borderId="97">
      <protection locked="0"/>
    </xf>
    <xf numFmtId="173" fontId="36" fillId="0" borderId="97">
      <protection locked="0"/>
    </xf>
    <xf numFmtId="173" fontId="39" fillId="5" borderId="97"/>
    <xf numFmtId="173" fontId="39" fillId="5" borderId="97"/>
    <xf numFmtId="0" fontId="22" fillId="0" borderId="105">
      <alignment horizontal="center" wrapText="1"/>
    </xf>
    <xf numFmtId="0" fontId="22" fillId="0" borderId="105">
      <alignment horizontal="center" wrapText="1"/>
    </xf>
    <xf numFmtId="0" fontId="22" fillId="0" borderId="105">
      <alignment horizontal="center" wrapText="1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4" fontId="13" fillId="3" borderId="106" applyFont="0" applyBorder="0">
      <alignment horizontal="right"/>
    </xf>
    <xf numFmtId="0" fontId="22" fillId="0" borderId="110">
      <alignment horizontal="center" wrapText="1"/>
    </xf>
    <xf numFmtId="0" fontId="22" fillId="0" borderId="105">
      <alignment horizontal="center" wrapText="1"/>
    </xf>
    <xf numFmtId="0" fontId="22" fillId="0" borderId="105">
      <alignment horizontal="center" wrapText="1"/>
    </xf>
    <xf numFmtId="172" fontId="8" fillId="4" borderId="108" applyNumberFormat="0" applyFont="0" applyAlignment="0" applyProtection="0"/>
    <xf numFmtId="172" fontId="8" fillId="4" borderId="108" applyNumberFormat="0" applyFont="0" applyAlignment="0" applyProtection="0"/>
    <xf numFmtId="0" fontId="22" fillId="0" borderId="105">
      <alignment horizontal="center" wrapText="1"/>
    </xf>
    <xf numFmtId="0" fontId="22" fillId="0" borderId="105">
      <alignment horizontal="center" wrapText="1"/>
    </xf>
    <xf numFmtId="0" fontId="22" fillId="0" borderId="105">
      <alignment horizontal="center" wrapText="1"/>
    </xf>
    <xf numFmtId="4" fontId="13" fillId="3" borderId="109" applyFont="0" applyBorder="0">
      <alignment horizontal="right"/>
    </xf>
    <xf numFmtId="4" fontId="13" fillId="3" borderId="109" applyFont="0" applyBorder="0">
      <alignment horizontal="right"/>
    </xf>
    <xf numFmtId="4" fontId="13" fillId="3" borderId="109" applyFont="0" applyBorder="0">
      <alignment horizontal="right"/>
    </xf>
    <xf numFmtId="4" fontId="13" fillId="3" borderId="109" applyFont="0" applyBorder="0">
      <alignment horizontal="right"/>
    </xf>
    <xf numFmtId="4" fontId="13" fillId="3" borderId="109" applyFont="0" applyBorder="0">
      <alignment horizontal="right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0" fontId="22" fillId="0" borderId="110">
      <alignment horizontal="center" wrapText="1"/>
    </xf>
    <xf numFmtId="0" fontId="22" fillId="0" borderId="110">
      <alignment horizontal="center" wrapText="1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172" fontId="8" fillId="4" borderId="112" applyNumberFormat="0" applyFont="0" applyAlignment="0" applyProtection="0"/>
    <xf numFmtId="172" fontId="8" fillId="4" borderId="112" applyNumberFormat="0" applyFont="0" applyAlignment="0" applyProtection="0"/>
    <xf numFmtId="0" fontId="22" fillId="0" borderId="110">
      <alignment horizontal="center" wrapText="1"/>
    </xf>
    <xf numFmtId="0" fontId="22" fillId="0" borderId="110">
      <alignment horizontal="center" wrapText="1"/>
    </xf>
    <xf numFmtId="0" fontId="22" fillId="0" borderId="110">
      <alignment horizontal="center" wrapText="1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0" fontId="22" fillId="0" borderId="113">
      <alignment horizontal="center" wrapText="1"/>
    </xf>
    <xf numFmtId="0" fontId="22" fillId="0" borderId="113">
      <alignment horizontal="center" wrapText="1"/>
    </xf>
    <xf numFmtId="172" fontId="8" fillId="4" borderId="112" applyNumberFormat="0" applyFont="0" applyAlignment="0" applyProtection="0"/>
    <xf numFmtId="172" fontId="8" fillId="4" borderId="112" applyNumberFormat="0" applyFont="0" applyAlignment="0" applyProtection="0"/>
    <xf numFmtId="0" fontId="22" fillId="0" borderId="110">
      <alignment horizontal="center" wrapText="1"/>
    </xf>
    <xf numFmtId="0" fontId="22" fillId="0" borderId="110">
      <alignment horizontal="center" wrapText="1"/>
    </xf>
    <xf numFmtId="0" fontId="22" fillId="0" borderId="110">
      <alignment horizontal="center" wrapText="1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  <xf numFmtId="4" fontId="13" fillId="3" borderId="111" applyFont="0" applyBorder="0">
      <alignment horizontal="right"/>
    </xf>
  </cellStyleXfs>
  <cellXfs count="881">
    <xf numFmtId="0" fontId="0" fillId="0" borderId="0" xfId="0"/>
    <xf numFmtId="4" fontId="0" fillId="0" borderId="0" xfId="0" applyNumberFormat="1"/>
    <xf numFmtId="0" fontId="48" fillId="0" borderId="0" xfId="103" applyFont="1" applyFill="1" applyBorder="1" applyAlignment="1">
      <alignment vertical="center" wrapText="1"/>
    </xf>
    <xf numFmtId="0" fontId="16" fillId="0" borderId="0" xfId="103" applyFont="1" applyFill="1" applyBorder="1" applyAlignment="1">
      <alignment horizontal="center" vertical="center" wrapText="1"/>
    </xf>
    <xf numFmtId="0" fontId="16" fillId="0" borderId="41" xfId="103" applyFont="1" applyFill="1" applyBorder="1"/>
    <xf numFmtId="0" fontId="21" fillId="0" borderId="0" xfId="103" applyFont="1" applyFill="1" applyBorder="1" applyAlignment="1">
      <alignment horizontal="center" vertical="center" wrapText="1"/>
    </xf>
    <xf numFmtId="0" fontId="16" fillId="0" borderId="0" xfId="103" applyFont="1" applyFill="1"/>
    <xf numFmtId="0" fontId="16" fillId="0" borderId="20" xfId="103" applyFont="1" applyFill="1" applyBorder="1"/>
    <xf numFmtId="0" fontId="16" fillId="0" borderId="0" xfId="103" applyFont="1" applyFill="1" applyBorder="1"/>
    <xf numFmtId="0" fontId="16" fillId="0" borderId="34" xfId="103" applyFont="1" applyFill="1" applyBorder="1"/>
    <xf numFmtId="0" fontId="16" fillId="0" borderId="16" xfId="103" applyFont="1" applyFill="1" applyBorder="1"/>
    <xf numFmtId="0" fontId="21" fillId="0" borderId="16" xfId="103" applyFont="1" applyFill="1" applyBorder="1" applyAlignment="1">
      <alignment vertical="center" wrapText="1"/>
    </xf>
    <xf numFmtId="0" fontId="21" fillId="0" borderId="16" xfId="103" applyFont="1" applyFill="1" applyBorder="1" applyAlignment="1">
      <alignment horizontal="center" vertical="center" wrapText="1"/>
    </xf>
    <xf numFmtId="0" fontId="16" fillId="0" borderId="16" xfId="103" applyFont="1" applyFill="1" applyBorder="1" applyAlignment="1">
      <alignment wrapText="1"/>
    </xf>
    <xf numFmtId="0" fontId="21" fillId="0" borderId="0" xfId="103" applyFont="1" applyFill="1" applyBorder="1" applyAlignment="1">
      <alignment vertical="center" wrapText="1"/>
    </xf>
    <xf numFmtId="0" fontId="16" fillId="0" borderId="0" xfId="103" applyFont="1" applyFill="1" applyBorder="1" applyAlignment="1">
      <alignment wrapText="1"/>
    </xf>
    <xf numFmtId="0" fontId="16" fillId="0" borderId="32" xfId="103" applyFont="1" applyFill="1" applyBorder="1" applyAlignment="1">
      <alignment horizontal="center" vertical="center" wrapText="1"/>
    </xf>
    <xf numFmtId="0" fontId="16" fillId="0" borderId="0" xfId="103" applyFont="1" applyFill="1" applyBorder="1" applyAlignment="1">
      <alignment horizontal="center" vertical="center"/>
    </xf>
    <xf numFmtId="0" fontId="16" fillId="0" borderId="0" xfId="0" applyFont="1"/>
    <xf numFmtId="0" fontId="16" fillId="0" borderId="52" xfId="103" applyFont="1" applyFill="1" applyBorder="1"/>
    <xf numFmtId="0" fontId="16" fillId="0" borderId="58" xfId="103" applyFont="1" applyFill="1" applyBorder="1" applyAlignment="1">
      <alignment horizontal="center" vertical="center" wrapText="1"/>
    </xf>
    <xf numFmtId="0" fontId="48" fillId="0" borderId="0" xfId="103" applyFont="1" applyFill="1" applyBorder="1" applyAlignment="1">
      <alignment horizontal="center" vertical="center" wrapText="1"/>
    </xf>
    <xf numFmtId="0" fontId="16" fillId="0" borderId="49" xfId="103" applyFont="1" applyFill="1" applyBorder="1" applyAlignment="1">
      <alignment horizontal="center" vertical="center" wrapText="1"/>
    </xf>
    <xf numFmtId="0" fontId="16" fillId="0" borderId="40" xfId="103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27" xfId="103" applyFont="1" applyFill="1" applyBorder="1" applyAlignment="1">
      <alignment wrapText="1"/>
    </xf>
    <xf numFmtId="0" fontId="16" fillId="0" borderId="59" xfId="103" applyFont="1" applyFill="1" applyBorder="1" applyAlignment="1">
      <alignment horizontal="center" wrapText="1"/>
    </xf>
    <xf numFmtId="0" fontId="16" fillId="0" borderId="69" xfId="103" applyFont="1" applyFill="1" applyBorder="1" applyAlignment="1">
      <alignment wrapText="1"/>
    </xf>
    <xf numFmtId="0" fontId="16" fillId="0" borderId="58" xfId="103" applyFont="1" applyFill="1" applyBorder="1" applyAlignment="1">
      <alignment wrapText="1"/>
    </xf>
    <xf numFmtId="0" fontId="16" fillId="0" borderId="32" xfId="103" applyFont="1" applyFill="1" applyBorder="1" applyAlignment="1">
      <alignment wrapText="1"/>
    </xf>
    <xf numFmtId="0" fontId="16" fillId="0" borderId="26" xfId="103" applyFont="1" applyFill="1" applyBorder="1" applyAlignment="1">
      <alignment wrapText="1"/>
    </xf>
    <xf numFmtId="0" fontId="16" fillId="0" borderId="18" xfId="0" applyFont="1" applyFill="1" applyBorder="1"/>
    <xf numFmtId="0" fontId="16" fillId="0" borderId="10" xfId="0" applyFont="1" applyFill="1" applyBorder="1"/>
    <xf numFmtId="0" fontId="16" fillId="0" borderId="13" xfId="0" applyFont="1" applyFill="1" applyBorder="1"/>
    <xf numFmtId="0" fontId="16" fillId="0" borderId="20" xfId="0" applyFont="1" applyFill="1" applyBorder="1"/>
    <xf numFmtId="0" fontId="16" fillId="0" borderId="17" xfId="0" applyFont="1" applyFill="1" applyBorder="1"/>
    <xf numFmtId="0" fontId="16" fillId="0" borderId="19" xfId="0" applyFont="1" applyFill="1" applyBorder="1"/>
    <xf numFmtId="0" fontId="16" fillId="0" borderId="32" xfId="0" applyFont="1" applyFill="1" applyBorder="1"/>
    <xf numFmtId="0" fontId="16" fillId="0" borderId="58" xfId="0" applyFont="1" applyFill="1" applyBorder="1"/>
    <xf numFmtId="0" fontId="16" fillId="0" borderId="0" xfId="0" applyFont="1" applyAlignment="1">
      <alignment horizontal="left"/>
    </xf>
    <xf numFmtId="0" fontId="16" fillId="0" borderId="49" xfId="0" applyFont="1" applyFill="1" applyBorder="1"/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63" fillId="0" borderId="0" xfId="0" applyFont="1" applyAlignment="1">
      <alignment vertical="top"/>
    </xf>
    <xf numFmtId="0" fontId="29" fillId="0" borderId="0" xfId="0" applyFont="1" applyBorder="1" applyAlignment="1">
      <alignment vertical="top" wrapText="1"/>
    </xf>
    <xf numFmtId="0" fontId="17" fillId="0" borderId="0" xfId="0" applyFont="1"/>
    <xf numFmtId="4" fontId="16" fillId="2" borderId="69" xfId="0" applyNumberFormat="1" applyFont="1" applyFill="1" applyBorder="1" applyAlignment="1">
      <alignment horizontal="center" vertical="center" wrapText="1"/>
    </xf>
    <xf numFmtId="3" fontId="16" fillId="2" borderId="52" xfId="0" applyNumberFormat="1" applyFont="1" applyFill="1" applyBorder="1" applyAlignment="1">
      <alignment horizontal="center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28" fillId="0" borderId="0" xfId="0" applyNumberFormat="1" applyFont="1"/>
    <xf numFmtId="4" fontId="17" fillId="0" borderId="0" xfId="0" applyNumberFormat="1" applyFont="1"/>
    <xf numFmtId="176" fontId="0" fillId="0" borderId="0" xfId="0" applyNumberFormat="1"/>
    <xf numFmtId="0" fontId="16" fillId="0" borderId="14" xfId="103" applyFont="1" applyFill="1" applyBorder="1"/>
    <xf numFmtId="0" fontId="21" fillId="0" borderId="14" xfId="103" applyFont="1" applyFill="1" applyBorder="1" applyAlignment="1">
      <alignment vertical="center" wrapText="1"/>
    </xf>
    <xf numFmtId="0" fontId="21" fillId="0" borderId="14" xfId="103" applyFont="1" applyFill="1" applyBorder="1" applyAlignment="1">
      <alignment horizontal="center" vertical="center" wrapText="1"/>
    </xf>
    <xf numFmtId="0" fontId="16" fillId="0" borderId="14" xfId="103" applyFont="1" applyFill="1" applyBorder="1" applyAlignment="1">
      <alignment wrapText="1"/>
    </xf>
    <xf numFmtId="2" fontId="16" fillId="0" borderId="0" xfId="103" applyNumberFormat="1" applyFont="1" applyFill="1" applyBorder="1"/>
    <xf numFmtId="0" fontId="48" fillId="0" borderId="0" xfId="276" applyFont="1" applyFill="1" applyBorder="1" applyAlignment="1">
      <alignment vertical="center" wrapText="1"/>
    </xf>
    <xf numFmtId="0" fontId="21" fillId="0" borderId="70" xfId="276" applyFont="1" applyFill="1" applyBorder="1" applyAlignment="1">
      <alignment horizontal="center" vertical="center" wrapText="1"/>
    </xf>
    <xf numFmtId="0" fontId="16" fillId="0" borderId="11" xfId="276" applyFont="1" applyFill="1" applyBorder="1" applyAlignment="1">
      <alignment horizontal="center" vertical="center" wrapText="1"/>
    </xf>
    <xf numFmtId="0" fontId="16" fillId="0" borderId="41" xfId="276" applyFont="1" applyFill="1" applyBorder="1"/>
    <xf numFmtId="0" fontId="16" fillId="0" borderId="58" xfId="276" applyFont="1" applyFill="1" applyBorder="1" applyAlignment="1">
      <alignment horizontal="center" vertical="center" wrapText="1"/>
    </xf>
    <xf numFmtId="0" fontId="21" fillId="0" borderId="53" xfId="276" applyFont="1" applyFill="1" applyBorder="1" applyAlignment="1">
      <alignment horizontal="center" vertical="center" wrapText="1"/>
    </xf>
    <xf numFmtId="0" fontId="16" fillId="0" borderId="52" xfId="276" applyFont="1" applyFill="1" applyBorder="1"/>
    <xf numFmtId="0" fontId="21" fillId="0" borderId="58" xfId="276" applyFont="1" applyFill="1" applyBorder="1" applyAlignment="1">
      <alignment horizontal="center" vertical="center" wrapText="1"/>
    </xf>
    <xf numFmtId="0" fontId="21" fillId="0" borderId="69" xfId="276" applyFont="1" applyFill="1" applyBorder="1" applyAlignment="1">
      <alignment horizontal="center" vertical="center" wrapText="1"/>
    </xf>
    <xf numFmtId="0" fontId="19" fillId="0" borderId="52" xfId="276" applyFont="1" applyFill="1" applyBorder="1" applyAlignment="1">
      <alignment horizontal="center" vertical="center" wrapText="1"/>
    </xf>
    <xf numFmtId="0" fontId="16" fillId="0" borderId="53" xfId="276" applyFont="1" applyFill="1" applyBorder="1" applyAlignment="1">
      <alignment vertical="top" wrapText="1"/>
    </xf>
    <xf numFmtId="0" fontId="16" fillId="0" borderId="52" xfId="276" applyFont="1" applyFill="1" applyBorder="1" applyAlignment="1">
      <alignment vertical="top" wrapText="1"/>
    </xf>
    <xf numFmtId="0" fontId="16" fillId="0" borderId="52" xfId="276" applyFont="1" applyFill="1" applyBorder="1" applyAlignment="1">
      <alignment wrapText="1"/>
    </xf>
    <xf numFmtId="0" fontId="16" fillId="0" borderId="53" xfId="276" applyFont="1" applyFill="1" applyBorder="1"/>
    <xf numFmtId="0" fontId="16" fillId="0" borderId="76" xfId="276" applyFont="1" applyFill="1" applyBorder="1"/>
    <xf numFmtId="0" fontId="16" fillId="0" borderId="40" xfId="276" applyFont="1" applyFill="1" applyBorder="1"/>
    <xf numFmtId="0" fontId="21" fillId="0" borderId="0" xfId="276" applyFont="1" applyFill="1" applyBorder="1" applyAlignment="1">
      <alignment horizontal="center" vertical="center" wrapText="1"/>
    </xf>
    <xf numFmtId="0" fontId="16" fillId="0" borderId="0" xfId="276" applyFont="1" applyFill="1" applyBorder="1"/>
    <xf numFmtId="0" fontId="16" fillId="0" borderId="16" xfId="276" applyFont="1" applyFill="1" applyBorder="1"/>
    <xf numFmtId="0" fontId="16" fillId="0" borderId="0" xfId="276" applyFont="1" applyFill="1"/>
    <xf numFmtId="0" fontId="16" fillId="0" borderId="20" xfId="276" applyFont="1" applyFill="1" applyBorder="1"/>
    <xf numFmtId="0" fontId="16" fillId="0" borderId="52" xfId="276" applyFont="1" applyFill="1" applyBorder="1" applyAlignment="1">
      <alignment vertical="center"/>
    </xf>
    <xf numFmtId="0" fontId="19" fillId="0" borderId="52" xfId="276" applyFont="1" applyFill="1" applyBorder="1" applyAlignment="1">
      <alignment vertical="top" wrapText="1"/>
    </xf>
    <xf numFmtId="0" fontId="21" fillId="0" borderId="52" xfId="276" applyFont="1" applyFill="1" applyBorder="1" applyAlignment="1">
      <alignment vertical="center" wrapText="1"/>
    </xf>
    <xf numFmtId="0" fontId="16" fillId="0" borderId="52" xfId="276" applyFont="1" applyFill="1" applyBorder="1" applyAlignment="1"/>
    <xf numFmtId="0" fontId="19" fillId="0" borderId="52" xfId="276" applyFont="1" applyFill="1" applyBorder="1" applyAlignment="1">
      <alignment vertical="center" wrapText="1"/>
    </xf>
    <xf numFmtId="0" fontId="16" fillId="0" borderId="34" xfId="276" applyFont="1" applyFill="1" applyBorder="1"/>
    <xf numFmtId="0" fontId="21" fillId="0" borderId="16" xfId="276" applyFont="1" applyFill="1" applyBorder="1" applyAlignment="1">
      <alignment vertical="center" wrapText="1"/>
    </xf>
    <xf numFmtId="0" fontId="21" fillId="0" borderId="16" xfId="276" applyFont="1" applyFill="1" applyBorder="1" applyAlignment="1">
      <alignment horizontal="center" vertical="center" wrapText="1"/>
    </xf>
    <xf numFmtId="0" fontId="16" fillId="0" borderId="16" xfId="276" applyFont="1" applyFill="1" applyBorder="1" applyAlignment="1">
      <alignment wrapText="1"/>
    </xf>
    <xf numFmtId="0" fontId="21" fillId="0" borderId="0" xfId="276" applyFont="1" applyFill="1" applyBorder="1" applyAlignment="1">
      <alignment vertical="center" wrapText="1"/>
    </xf>
    <xf numFmtId="0" fontId="16" fillId="0" borderId="0" xfId="276" applyFont="1" applyFill="1" applyBorder="1" applyAlignment="1">
      <alignment wrapText="1"/>
    </xf>
    <xf numFmtId="0" fontId="16" fillId="0" borderId="70" xfId="276" applyFont="1" applyFill="1" applyBorder="1"/>
    <xf numFmtId="0" fontId="16" fillId="0" borderId="54" xfId="276" applyFont="1" applyFill="1" applyBorder="1"/>
    <xf numFmtId="0" fontId="23" fillId="0" borderId="0" xfId="276" applyFont="1" applyFill="1" applyBorder="1" applyAlignment="1">
      <alignment horizontal="left"/>
    </xf>
    <xf numFmtId="0" fontId="23" fillId="0" borderId="0" xfId="276" applyFont="1" applyFill="1" applyBorder="1" applyAlignment="1"/>
    <xf numFmtId="0" fontId="23" fillId="0" borderId="0" xfId="276" applyFont="1" applyFill="1" applyBorder="1" applyAlignment="1">
      <alignment horizontal="center"/>
    </xf>
    <xf numFmtId="0" fontId="16" fillId="0" borderId="78" xfId="27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6" fillId="2" borderId="52" xfId="0" applyFont="1" applyFill="1" applyBorder="1" applyAlignment="1">
      <alignment horizontal="center" vertical="center" wrapText="1"/>
    </xf>
    <xf numFmtId="0" fontId="16" fillId="0" borderId="114" xfId="103" applyFont="1" applyFill="1" applyBorder="1" applyAlignment="1">
      <alignment horizontal="center" vertical="center" wrapText="1"/>
    </xf>
    <xf numFmtId="0" fontId="21" fillId="0" borderId="114" xfId="103" applyFont="1" applyFill="1" applyBorder="1" applyAlignment="1">
      <alignment horizontal="center" vertical="center" wrapText="1"/>
    </xf>
    <xf numFmtId="0" fontId="16" fillId="0" borderId="116" xfId="103" applyFont="1" applyFill="1" applyBorder="1" applyAlignment="1">
      <alignment horizontal="center" vertical="center" wrapText="1"/>
    </xf>
    <xf numFmtId="0" fontId="21" fillId="0" borderId="116" xfId="103" applyFont="1" applyFill="1" applyBorder="1" applyAlignment="1">
      <alignment horizontal="center" vertical="center" wrapText="1"/>
    </xf>
    <xf numFmtId="0" fontId="21" fillId="0" borderId="125" xfId="103" applyFont="1" applyFill="1" applyBorder="1" applyAlignment="1">
      <alignment horizontal="center" vertical="center" wrapText="1"/>
    </xf>
    <xf numFmtId="0" fontId="21" fillId="0" borderId="117" xfId="103" applyFont="1" applyFill="1" applyBorder="1" applyAlignment="1">
      <alignment horizontal="center" vertical="center" wrapText="1"/>
    </xf>
    <xf numFmtId="0" fontId="21" fillId="0" borderId="115" xfId="103" applyFont="1" applyFill="1" applyBorder="1" applyAlignment="1">
      <alignment horizontal="center" vertical="center" wrapText="1"/>
    </xf>
    <xf numFmtId="0" fontId="7" fillId="2" borderId="0" xfId="0" applyFont="1" applyFill="1"/>
    <xf numFmtId="0" fontId="22" fillId="2" borderId="69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center" wrapText="1"/>
    </xf>
    <xf numFmtId="4" fontId="16" fillId="2" borderId="52" xfId="0" applyNumberFormat="1" applyFont="1" applyFill="1" applyBorder="1" applyAlignment="1">
      <alignment horizontal="center" vertical="center" wrapText="1"/>
    </xf>
    <xf numFmtId="16" fontId="16" fillId="2" borderId="52" xfId="0" applyNumberFormat="1" applyFont="1" applyFill="1" applyBorder="1" applyAlignment="1">
      <alignment horizontal="center" vertical="center" wrapText="1"/>
    </xf>
    <xf numFmtId="16" fontId="16" fillId="2" borderId="46" xfId="0" applyNumberFormat="1" applyFont="1" applyFill="1" applyBorder="1" applyAlignment="1">
      <alignment horizontal="center" vertical="center" wrapText="1"/>
    </xf>
    <xf numFmtId="0" fontId="16" fillId="2" borderId="116" xfId="0" applyFont="1" applyFill="1" applyBorder="1" applyAlignment="1">
      <alignment horizontal="left" vertical="center" wrapText="1"/>
    </xf>
    <xf numFmtId="4" fontId="16" fillId="2" borderId="131" xfId="0" applyNumberFormat="1" applyFont="1" applyFill="1" applyBorder="1" applyAlignment="1">
      <alignment horizontal="center" vertical="center" wrapText="1"/>
    </xf>
    <xf numFmtId="3" fontId="16" fillId="2" borderId="118" xfId="0" applyNumberFormat="1" applyFont="1" applyFill="1" applyBorder="1" applyAlignment="1">
      <alignment horizontal="center" vertical="center" wrapText="1"/>
    </xf>
    <xf numFmtId="4" fontId="16" fillId="2" borderId="118" xfId="0" applyNumberFormat="1" applyFont="1" applyFill="1" applyBorder="1" applyAlignment="1">
      <alignment horizontal="center" vertical="center" wrapText="1"/>
    </xf>
    <xf numFmtId="4" fontId="16" fillId="2" borderId="114" xfId="0" applyNumberFormat="1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left" vertical="center" wrapText="1"/>
    </xf>
    <xf numFmtId="0" fontId="21" fillId="0" borderId="122" xfId="276" applyFont="1" applyFill="1" applyBorder="1" applyAlignment="1">
      <alignment horizontal="center" vertical="center" wrapText="1"/>
    </xf>
    <xf numFmtId="3" fontId="16" fillId="0" borderId="128" xfId="276" applyNumberFormat="1" applyFont="1" applyFill="1" applyBorder="1" applyAlignment="1">
      <alignment horizontal="center" vertical="center" wrapText="1"/>
    </xf>
    <xf numFmtId="0" fontId="16" fillId="0" borderId="113" xfId="276" applyFont="1" applyFill="1" applyBorder="1" applyAlignment="1">
      <alignment horizontal="center" vertical="center" wrapText="1"/>
    </xf>
    <xf numFmtId="3" fontId="16" fillId="0" borderId="113" xfId="276" applyNumberFormat="1" applyFont="1" applyFill="1" applyBorder="1" applyAlignment="1">
      <alignment horizontal="center" vertical="center" wrapText="1"/>
    </xf>
    <xf numFmtId="0" fontId="16" fillId="0" borderId="113" xfId="276" applyFont="1" applyFill="1" applyBorder="1" applyAlignment="1">
      <alignment horizontal="center" vertical="center"/>
    </xf>
    <xf numFmtId="0" fontId="18" fillId="0" borderId="123" xfId="276" applyFont="1" applyFill="1" applyBorder="1" applyAlignment="1">
      <alignment horizontal="center" vertical="center" wrapText="1"/>
    </xf>
    <xf numFmtId="1" fontId="18" fillId="0" borderId="123" xfId="276" applyNumberFormat="1" applyFont="1" applyFill="1" applyBorder="1" applyAlignment="1">
      <alignment horizontal="center" vertical="center" wrapText="1"/>
    </xf>
    <xf numFmtId="0" fontId="16" fillId="0" borderId="131" xfId="276" applyFont="1" applyFill="1" applyBorder="1" applyAlignment="1">
      <alignment horizontal="center" vertical="center" wrapText="1"/>
    </xf>
    <xf numFmtId="0" fontId="21" fillId="0" borderId="131" xfId="276" applyFont="1" applyFill="1" applyBorder="1" applyAlignment="1">
      <alignment horizontal="center" vertical="center" wrapText="1"/>
    </xf>
    <xf numFmtId="3" fontId="18" fillId="0" borderId="123" xfId="276" applyNumberFormat="1" applyFont="1" applyFill="1" applyBorder="1" applyAlignment="1">
      <alignment horizontal="center" vertical="center"/>
    </xf>
    <xf numFmtId="3" fontId="18" fillId="0" borderId="118" xfId="276" applyNumberFormat="1" applyFont="1" applyFill="1" applyBorder="1" applyAlignment="1">
      <alignment horizontal="center" vertical="center"/>
    </xf>
    <xf numFmtId="0" fontId="16" fillId="0" borderId="121" xfId="276" applyFont="1" applyFill="1" applyBorder="1" applyAlignment="1">
      <alignment horizontal="center" vertical="center" wrapText="1"/>
    </xf>
    <xf numFmtId="0" fontId="21" fillId="0" borderId="128" xfId="276" applyFont="1" applyFill="1" applyBorder="1" applyAlignment="1">
      <alignment horizontal="center" vertical="center" wrapText="1"/>
    </xf>
    <xf numFmtId="0" fontId="21" fillId="0" borderId="113" xfId="276" applyFont="1" applyFill="1" applyBorder="1" applyAlignment="1">
      <alignment horizontal="center" vertical="center" wrapText="1"/>
    </xf>
    <xf numFmtId="0" fontId="19" fillId="0" borderId="113" xfId="276" applyFont="1" applyFill="1" applyBorder="1" applyAlignment="1">
      <alignment horizontal="center" vertical="center" wrapText="1"/>
    </xf>
    <xf numFmtId="0" fontId="16" fillId="0" borderId="5" xfId="276" applyFont="1" applyFill="1" applyBorder="1" applyAlignment="1">
      <alignment horizontal="center" vertical="center" wrapText="1"/>
    </xf>
    <xf numFmtId="0" fontId="45" fillId="0" borderId="123" xfId="276" applyFont="1" applyFill="1" applyBorder="1" applyAlignment="1">
      <alignment horizontal="center" vertical="center" wrapText="1"/>
    </xf>
    <xf numFmtId="3" fontId="45" fillId="0" borderId="118" xfId="276" applyNumberFormat="1" applyFont="1" applyFill="1" applyBorder="1" applyAlignment="1">
      <alignment horizontal="center" vertical="center" wrapText="1"/>
    </xf>
    <xf numFmtId="3" fontId="18" fillId="0" borderId="118" xfId="276" applyNumberFormat="1" applyFont="1" applyFill="1" applyBorder="1" applyAlignment="1">
      <alignment vertical="top" wrapText="1"/>
    </xf>
    <xf numFmtId="0" fontId="16" fillId="0" borderId="32" xfId="276" applyFont="1" applyFill="1" applyBorder="1" applyAlignment="1">
      <alignment horizontal="center" vertical="center" wrapText="1"/>
    </xf>
    <xf numFmtId="0" fontId="16" fillId="0" borderId="120" xfId="276" applyFont="1" applyFill="1" applyBorder="1" applyAlignment="1">
      <alignment horizontal="center" vertical="center" wrapText="1"/>
    </xf>
    <xf numFmtId="0" fontId="16" fillId="0" borderId="115" xfId="276" applyFont="1" applyFill="1" applyBorder="1" applyAlignment="1">
      <alignment horizontal="center" vertical="center" wrapText="1"/>
    </xf>
    <xf numFmtId="3" fontId="45" fillId="0" borderId="50" xfId="276" applyNumberFormat="1" applyFont="1" applyFill="1" applyBorder="1" applyAlignment="1">
      <alignment horizontal="center" vertical="center" wrapText="1"/>
    </xf>
    <xf numFmtId="0" fontId="45" fillId="0" borderId="10" xfId="276" applyFont="1" applyFill="1" applyBorder="1" applyAlignment="1">
      <alignment horizontal="center" vertical="center" wrapText="1"/>
    </xf>
    <xf numFmtId="3" fontId="45" fillId="0" borderId="10" xfId="276" applyNumberFormat="1" applyFont="1" applyFill="1" applyBorder="1" applyAlignment="1">
      <alignment horizontal="center" vertical="center" wrapText="1"/>
    </xf>
    <xf numFmtId="0" fontId="45" fillId="0" borderId="11" xfId="276" applyFont="1" applyFill="1" applyBorder="1" applyAlignment="1">
      <alignment horizontal="center" vertical="center" wrapText="1"/>
    </xf>
    <xf numFmtId="0" fontId="45" fillId="0" borderId="118" xfId="276" applyFont="1" applyFill="1" applyBorder="1" applyAlignment="1">
      <alignment horizontal="center" vertical="center" wrapText="1"/>
    </xf>
    <xf numFmtId="0" fontId="45" fillId="0" borderId="114" xfId="276" applyFont="1" applyFill="1" applyBorder="1" applyAlignment="1">
      <alignment horizontal="center" vertical="center" wrapText="1"/>
    </xf>
    <xf numFmtId="3" fontId="45" fillId="0" borderId="123" xfId="276" applyNumberFormat="1" applyFont="1" applyFill="1" applyBorder="1" applyAlignment="1">
      <alignment horizontal="center" vertical="center" wrapText="1"/>
    </xf>
    <xf numFmtId="0" fontId="18" fillId="0" borderId="123" xfId="276" applyFont="1" applyFill="1" applyBorder="1" applyAlignment="1">
      <alignment vertical="top" wrapText="1"/>
    </xf>
    <xf numFmtId="0" fontId="18" fillId="0" borderId="118" xfId="276" applyFont="1" applyFill="1" applyBorder="1" applyAlignment="1">
      <alignment vertical="top" wrapText="1"/>
    </xf>
    <xf numFmtId="0" fontId="18" fillId="0" borderId="118" xfId="276" applyFont="1" applyFill="1" applyBorder="1" applyAlignment="1">
      <alignment horizontal="center" vertical="top" wrapText="1"/>
    </xf>
    <xf numFmtId="1" fontId="18" fillId="0" borderId="118" xfId="276" applyNumberFormat="1" applyFont="1" applyFill="1" applyBorder="1" applyAlignment="1">
      <alignment horizontal="center"/>
    </xf>
    <xf numFmtId="0" fontId="18" fillId="0" borderId="114" xfId="276" applyFont="1" applyFill="1" applyBorder="1"/>
    <xf numFmtId="0" fontId="18" fillId="0" borderId="118" xfId="276" applyFont="1" applyFill="1" applyBorder="1"/>
    <xf numFmtId="0" fontId="18" fillId="0" borderId="123" xfId="276" applyFont="1" applyFill="1" applyBorder="1" applyAlignment="1">
      <alignment wrapText="1"/>
    </xf>
    <xf numFmtId="0" fontId="18" fillId="0" borderId="118" xfId="276" applyFont="1" applyFill="1" applyBorder="1" applyAlignment="1">
      <alignment wrapText="1"/>
    </xf>
    <xf numFmtId="0" fontId="18" fillId="0" borderId="123" xfId="276" applyFont="1" applyFill="1" applyBorder="1"/>
    <xf numFmtId="0" fontId="18" fillId="0" borderId="118" xfId="276" applyFont="1" applyFill="1" applyBorder="1" applyAlignment="1">
      <alignment horizontal="center" vertical="center"/>
    </xf>
    <xf numFmtId="0" fontId="18" fillId="0" borderId="114" xfId="276" applyFont="1" applyFill="1" applyBorder="1" applyAlignment="1">
      <alignment horizontal="center" vertical="center"/>
    </xf>
    <xf numFmtId="3" fontId="18" fillId="0" borderId="123" xfId="276" applyNumberFormat="1" applyFont="1" applyFill="1" applyBorder="1"/>
    <xf numFmtId="3" fontId="18" fillId="0" borderId="118" xfId="276" applyNumberFormat="1" applyFont="1" applyFill="1" applyBorder="1"/>
    <xf numFmtId="3" fontId="18" fillId="0" borderId="123" xfId="276" applyNumberFormat="1" applyFont="1" applyFill="1" applyBorder="1" applyAlignment="1">
      <alignment horizontal="center"/>
    </xf>
    <xf numFmtId="0" fontId="18" fillId="0" borderId="118" xfId="276" applyFont="1" applyFill="1" applyBorder="1" applyAlignment="1">
      <alignment horizontal="center"/>
    </xf>
    <xf numFmtId="3" fontId="18" fillId="0" borderId="118" xfId="276" applyNumberFormat="1" applyFont="1" applyFill="1" applyBorder="1" applyAlignment="1">
      <alignment horizontal="center"/>
    </xf>
    <xf numFmtId="0" fontId="18" fillId="0" borderId="114" xfId="276" applyFont="1" applyFill="1" applyBorder="1" applyAlignment="1">
      <alignment horizontal="center"/>
    </xf>
    <xf numFmtId="0" fontId="18" fillId="0" borderId="125" xfId="276" applyFont="1" applyFill="1" applyBorder="1"/>
    <xf numFmtId="0" fontId="18" fillId="0" borderId="120" xfId="276" applyFont="1" applyFill="1" applyBorder="1"/>
    <xf numFmtId="0" fontId="18" fillId="0" borderId="115" xfId="276" applyFont="1" applyFill="1" applyBorder="1"/>
    <xf numFmtId="3" fontId="18" fillId="0" borderId="50" xfId="276" applyNumberFormat="1" applyFont="1" applyFill="1" applyBorder="1" applyAlignment="1">
      <alignment horizontal="center" vertical="center" wrapText="1"/>
    </xf>
    <xf numFmtId="0" fontId="18" fillId="0" borderId="10" xfId="276" applyFont="1" applyFill="1" applyBorder="1" applyAlignment="1">
      <alignment vertical="top" wrapText="1"/>
    </xf>
    <xf numFmtId="0" fontId="18" fillId="0" borderId="11" xfId="276" applyFont="1" applyFill="1" applyBorder="1"/>
    <xf numFmtId="0" fontId="18" fillId="0" borderId="124" xfId="276" applyFont="1" applyFill="1" applyBorder="1" applyAlignment="1">
      <alignment horizontal="center" vertical="center" wrapText="1"/>
    </xf>
    <xf numFmtId="0" fontId="18" fillId="0" borderId="118" xfId="276" applyFont="1" applyFill="1" applyBorder="1" applyAlignment="1">
      <alignment horizontal="center" vertical="center" wrapText="1"/>
    </xf>
    <xf numFmtId="2" fontId="18" fillId="0" borderId="118" xfId="276" applyNumberFormat="1" applyFont="1" applyFill="1" applyBorder="1" applyAlignment="1">
      <alignment horizontal="center" vertical="center" wrapText="1"/>
    </xf>
    <xf numFmtId="1" fontId="18" fillId="0" borderId="118" xfId="276" applyNumberFormat="1" applyFont="1" applyFill="1" applyBorder="1" applyAlignment="1">
      <alignment horizontal="center" vertical="top" wrapText="1"/>
    </xf>
    <xf numFmtId="1" fontId="18" fillId="0" borderId="118" xfId="276" applyNumberFormat="1" applyFont="1" applyFill="1" applyBorder="1" applyAlignment="1">
      <alignment horizontal="center" vertical="center" wrapText="1"/>
    </xf>
    <xf numFmtId="2" fontId="18" fillId="0" borderId="118" xfId="276" applyNumberFormat="1" applyFont="1" applyFill="1" applyBorder="1" applyAlignment="1">
      <alignment horizontal="center" vertical="center"/>
    </xf>
    <xf numFmtId="0" fontId="16" fillId="0" borderId="118" xfId="0" applyFont="1" applyFill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center" vertical="center" wrapText="1"/>
    </xf>
    <xf numFmtId="0" fontId="16" fillId="0" borderId="131" xfId="103" applyFont="1" applyFill="1" applyBorder="1" applyAlignment="1">
      <alignment wrapText="1"/>
    </xf>
    <xf numFmtId="0" fontId="21" fillId="0" borderId="128" xfId="0" applyFont="1" applyFill="1" applyBorder="1" applyAlignment="1">
      <alignment horizontal="center" vertical="center" wrapText="1"/>
    </xf>
    <xf numFmtId="0" fontId="21" fillId="0" borderId="114" xfId="0" applyFont="1" applyFill="1" applyBorder="1" applyAlignment="1">
      <alignment horizontal="center" vertical="center" wrapText="1"/>
    </xf>
    <xf numFmtId="0" fontId="16" fillId="0" borderId="114" xfId="0" applyFont="1" applyFill="1" applyBorder="1" applyAlignment="1">
      <alignment horizontal="center" vertical="center" wrapText="1"/>
    </xf>
    <xf numFmtId="0" fontId="16" fillId="0" borderId="130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6" fillId="0" borderId="111" xfId="0" applyFont="1" applyFill="1" applyBorder="1" applyAlignment="1">
      <alignment horizontal="center" vertical="center" wrapText="1"/>
    </xf>
    <xf numFmtId="0" fontId="16" fillId="0" borderId="120" xfId="0" applyFont="1" applyFill="1" applyBorder="1" applyAlignment="1">
      <alignment horizontal="center" vertical="center" wrapText="1"/>
    </xf>
    <xf numFmtId="0" fontId="16" fillId="0" borderId="115" xfId="0" applyFont="1" applyFill="1" applyBorder="1" applyAlignment="1">
      <alignment horizontal="center" vertical="center" wrapText="1"/>
    </xf>
    <xf numFmtId="0" fontId="21" fillId="0" borderId="123" xfId="103" applyFont="1" applyFill="1" applyBorder="1" applyAlignment="1">
      <alignment horizontal="center" vertical="center" wrapText="1"/>
    </xf>
    <xf numFmtId="0" fontId="21" fillId="0" borderId="131" xfId="103" applyFont="1" applyFill="1" applyBorder="1" applyAlignment="1">
      <alignment horizontal="center" vertical="center" wrapText="1"/>
    </xf>
    <xf numFmtId="0" fontId="16" fillId="0" borderId="41" xfId="0" applyFont="1" applyFill="1" applyBorder="1"/>
    <xf numFmtId="0" fontId="16" fillId="0" borderId="118" xfId="103" applyFont="1" applyFill="1" applyBorder="1"/>
    <xf numFmtId="0" fontId="21" fillId="0" borderId="18" xfId="276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118" xfId="0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center" vertical="center" wrapText="1"/>
    </xf>
    <xf numFmtId="0" fontId="16" fillId="0" borderId="123" xfId="103" applyFont="1" applyFill="1" applyBorder="1" applyAlignment="1">
      <alignment horizontal="center" vertical="center" wrapText="1"/>
    </xf>
    <xf numFmtId="0" fontId="16" fillId="0" borderId="125" xfId="103" applyFont="1" applyFill="1" applyBorder="1" applyAlignment="1">
      <alignment horizontal="center" vertical="center" wrapText="1"/>
    </xf>
    <xf numFmtId="0" fontId="21" fillId="0" borderId="133" xfId="103" applyFont="1" applyFill="1" applyBorder="1" applyAlignment="1">
      <alignment horizontal="center" vertical="center" wrapText="1"/>
    </xf>
    <xf numFmtId="0" fontId="16" fillId="0" borderId="118" xfId="103" applyFont="1" applyFill="1" applyBorder="1" applyAlignment="1">
      <alignment horizontal="center" vertical="center" wrapText="1"/>
    </xf>
    <xf numFmtId="0" fontId="21" fillId="0" borderId="118" xfId="103" applyFont="1" applyFill="1" applyBorder="1" applyAlignment="1">
      <alignment horizontal="center" vertical="center" wrapText="1"/>
    </xf>
    <xf numFmtId="0" fontId="21" fillId="0" borderId="110" xfId="103" applyFont="1" applyFill="1" applyBorder="1" applyAlignment="1">
      <alignment horizontal="center" vertical="center" wrapText="1"/>
    </xf>
    <xf numFmtId="0" fontId="16" fillId="0" borderId="121" xfId="103" applyFont="1" applyFill="1" applyBorder="1" applyAlignment="1">
      <alignment horizontal="center" vertical="center" wrapText="1"/>
    </xf>
    <xf numFmtId="0" fontId="21" fillId="0" borderId="120" xfId="103" applyFont="1" applyFill="1" applyBorder="1" applyAlignment="1">
      <alignment horizontal="center" vertical="center" wrapText="1"/>
    </xf>
    <xf numFmtId="0" fontId="49" fillId="0" borderId="0" xfId="103" applyFont="1" applyFill="1" applyBorder="1" applyAlignment="1">
      <alignment horizontal="center" vertical="center"/>
    </xf>
    <xf numFmtId="0" fontId="16" fillId="0" borderId="26" xfId="103" applyFont="1" applyFill="1" applyBorder="1" applyAlignment="1">
      <alignment horizontal="center" vertical="center" wrapText="1"/>
    </xf>
    <xf numFmtId="0" fontId="16" fillId="0" borderId="131" xfId="103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48" fillId="0" borderId="0" xfId="276" applyFont="1" applyFill="1" applyBorder="1" applyAlignment="1">
      <alignment horizontal="center" vertical="center" wrapText="1"/>
    </xf>
    <xf numFmtId="0" fontId="21" fillId="0" borderId="5" xfId="276" applyFont="1" applyFill="1" applyBorder="1" applyAlignment="1">
      <alignment horizontal="center" vertical="center" wrapText="1"/>
    </xf>
    <xf numFmtId="0" fontId="16" fillId="0" borderId="10" xfId="276" applyFont="1" applyFill="1" applyBorder="1" applyAlignment="1">
      <alignment horizontal="center" vertical="center" wrapText="1"/>
    </xf>
    <xf numFmtId="0" fontId="16" fillId="0" borderId="54" xfId="276" applyFont="1" applyFill="1" applyBorder="1" applyAlignment="1">
      <alignment horizontal="center" vertical="center" wrapText="1"/>
    </xf>
    <xf numFmtId="0" fontId="21" fillId="0" borderId="54" xfId="276" applyFont="1" applyFill="1" applyBorder="1" applyAlignment="1">
      <alignment horizontal="center" vertical="center" wrapText="1"/>
    </xf>
    <xf numFmtId="0" fontId="21" fillId="0" borderId="76" xfId="276" applyFont="1" applyFill="1" applyBorder="1" applyAlignment="1">
      <alignment horizontal="center" vertical="center" wrapText="1"/>
    </xf>
    <xf numFmtId="0" fontId="21" fillId="0" borderId="40" xfId="276" applyFont="1" applyFill="1" applyBorder="1" applyAlignment="1">
      <alignment horizontal="center" vertical="center" wrapText="1"/>
    </xf>
    <xf numFmtId="0" fontId="16" fillId="0" borderId="52" xfId="276" applyFont="1" applyFill="1" applyBorder="1" applyAlignment="1">
      <alignment horizontal="center" vertical="center" wrapText="1"/>
    </xf>
    <xf numFmtId="0" fontId="21" fillId="0" borderId="52" xfId="276" applyFont="1" applyFill="1" applyBorder="1" applyAlignment="1">
      <alignment horizontal="center" vertical="center" wrapText="1"/>
    </xf>
    <xf numFmtId="0" fontId="16" fillId="0" borderId="26" xfId="276" applyFont="1" applyFill="1" applyBorder="1" applyAlignment="1">
      <alignment horizontal="center" vertical="center" wrapText="1"/>
    </xf>
    <xf numFmtId="0" fontId="16" fillId="0" borderId="69" xfId="276" applyFont="1" applyFill="1" applyBorder="1" applyAlignment="1">
      <alignment horizontal="center" vertical="center" wrapText="1"/>
    </xf>
    <xf numFmtId="0" fontId="16" fillId="0" borderId="41" xfId="276" applyFont="1" applyFill="1" applyBorder="1" applyAlignment="1">
      <alignment horizontal="center" vertical="center" wrapText="1"/>
    </xf>
    <xf numFmtId="0" fontId="21" fillId="0" borderId="41" xfId="276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276" applyFont="1" applyFill="1" applyAlignment="1">
      <alignment wrapText="1"/>
    </xf>
    <xf numFmtId="0" fontId="16" fillId="0" borderId="22" xfId="276" applyFont="1" applyFill="1" applyBorder="1" applyAlignment="1">
      <alignment horizontal="center" vertical="center"/>
    </xf>
    <xf numFmtId="0" fontId="16" fillId="0" borderId="23" xfId="276" applyFont="1" applyFill="1" applyBorder="1" applyAlignment="1">
      <alignment horizontal="center" vertical="center"/>
    </xf>
    <xf numFmtId="0" fontId="21" fillId="0" borderId="23" xfId="276" applyFont="1" applyFill="1" applyBorder="1" applyAlignment="1">
      <alignment horizontal="center" vertical="center" wrapText="1"/>
    </xf>
    <xf numFmtId="0" fontId="16" fillId="0" borderId="30" xfId="276" applyFont="1" applyFill="1" applyBorder="1" applyAlignment="1"/>
    <xf numFmtId="0" fontId="16" fillId="0" borderId="68" xfId="276" applyFont="1" applyFill="1" applyBorder="1" applyAlignment="1"/>
    <xf numFmtId="0" fontId="16" fillId="0" borderId="131" xfId="222" applyFont="1" applyFill="1" applyBorder="1" applyAlignment="1">
      <alignment horizontal="center" vertical="center" wrapText="1"/>
    </xf>
    <xf numFmtId="3" fontId="18" fillId="0" borderId="123" xfId="222" applyNumberFormat="1" applyFont="1" applyFill="1" applyBorder="1" applyAlignment="1">
      <alignment horizontal="center" vertical="center"/>
    </xf>
    <xf numFmtId="0" fontId="16" fillId="0" borderId="10" xfId="276" applyFont="1" applyFill="1" applyBorder="1" applyAlignment="1">
      <alignment horizontal="center" wrapText="1"/>
    </xf>
    <xf numFmtId="0" fontId="16" fillId="0" borderId="11" xfId="276" applyFont="1" applyFill="1" applyBorder="1" applyAlignment="1">
      <alignment wrapText="1"/>
    </xf>
    <xf numFmtId="0" fontId="16" fillId="0" borderId="26" xfId="276" applyFont="1" applyFill="1" applyBorder="1" applyAlignment="1">
      <alignment wrapText="1"/>
    </xf>
    <xf numFmtId="0" fontId="16" fillId="0" borderId="52" xfId="276" applyFont="1" applyFill="1" applyBorder="1" applyAlignment="1">
      <alignment horizontal="center" wrapText="1"/>
    </xf>
    <xf numFmtId="0" fontId="16" fillId="0" borderId="58" xfId="276" applyFont="1" applyFill="1" applyBorder="1" applyAlignment="1">
      <alignment wrapText="1"/>
    </xf>
    <xf numFmtId="0" fontId="16" fillId="0" borderId="69" xfId="276" applyFont="1" applyFill="1" applyBorder="1" applyAlignment="1">
      <alignment wrapText="1"/>
    </xf>
    <xf numFmtId="0" fontId="16" fillId="0" borderId="113" xfId="276" applyFont="1" applyFill="1" applyBorder="1"/>
    <xf numFmtId="0" fontId="16" fillId="0" borderId="58" xfId="276" applyFont="1" applyFill="1" applyBorder="1" applyAlignment="1">
      <alignment horizontal="center" wrapText="1"/>
    </xf>
    <xf numFmtId="0" fontId="16" fillId="0" borderId="132" xfId="276" applyFont="1" applyFill="1" applyBorder="1" applyAlignment="1">
      <alignment wrapText="1"/>
    </xf>
    <xf numFmtId="0" fontId="18" fillId="0" borderId="5" xfId="276" applyFont="1" applyFill="1" applyBorder="1" applyAlignment="1">
      <alignment horizontal="center"/>
    </xf>
    <xf numFmtId="0" fontId="18" fillId="0" borderId="10" xfId="276" applyFont="1" applyFill="1" applyBorder="1" applyAlignment="1">
      <alignment horizontal="center"/>
    </xf>
    <xf numFmtId="0" fontId="18" fillId="0" borderId="11" xfId="276" applyFont="1" applyFill="1" applyBorder="1" applyAlignment="1">
      <alignment horizontal="center"/>
    </xf>
    <xf numFmtId="0" fontId="16" fillId="0" borderId="132" xfId="222" applyFont="1" applyFill="1" applyBorder="1" applyAlignment="1">
      <alignment horizontal="center" vertical="center" wrapText="1"/>
    </xf>
    <xf numFmtId="0" fontId="18" fillId="0" borderId="131" xfId="276" applyFont="1" applyFill="1" applyBorder="1" applyAlignment="1">
      <alignment horizontal="center"/>
    </xf>
    <xf numFmtId="0" fontId="18" fillId="0" borderId="131" xfId="276" applyFont="1" applyFill="1" applyBorder="1"/>
    <xf numFmtId="0" fontId="18" fillId="0" borderId="121" xfId="276" applyFont="1" applyFill="1" applyBorder="1"/>
    <xf numFmtId="0" fontId="16" fillId="0" borderId="41" xfId="276" applyFont="1" applyFill="1" applyBorder="1" applyAlignment="1">
      <alignment horizontal="center" wrapText="1"/>
    </xf>
    <xf numFmtId="0" fontId="16" fillId="0" borderId="32" xfId="276" applyFont="1" applyFill="1" applyBorder="1" applyAlignment="1">
      <alignment wrapText="1"/>
    </xf>
    <xf numFmtId="0" fontId="16" fillId="0" borderId="87" xfId="276" applyFont="1" applyFill="1" applyBorder="1" applyAlignment="1">
      <alignment wrapText="1"/>
    </xf>
    <xf numFmtId="0" fontId="16" fillId="0" borderId="78" xfId="276" applyFont="1" applyFill="1" applyBorder="1" applyAlignment="1">
      <alignment wrapText="1"/>
    </xf>
    <xf numFmtId="0" fontId="16" fillId="0" borderId="45" xfId="276" applyFont="1" applyFill="1" applyBorder="1" applyAlignment="1">
      <alignment wrapText="1"/>
    </xf>
    <xf numFmtId="0" fontId="16" fillId="0" borderId="62" xfId="276" applyFont="1" applyFill="1" applyBorder="1" applyAlignment="1">
      <alignment wrapText="1"/>
    </xf>
    <xf numFmtId="0" fontId="16" fillId="0" borderId="63" xfId="276" applyFont="1" applyFill="1" applyBorder="1" applyAlignment="1">
      <alignment wrapText="1"/>
    </xf>
    <xf numFmtId="0" fontId="18" fillId="0" borderId="52" xfId="276" applyFont="1" applyFill="1" applyBorder="1"/>
    <xf numFmtId="0" fontId="18" fillId="0" borderId="52" xfId="276" applyFont="1" applyFill="1" applyBorder="1" applyAlignment="1">
      <alignment horizontal="center"/>
    </xf>
    <xf numFmtId="1" fontId="18" fillId="0" borderId="52" xfId="276" applyNumberFormat="1" applyFont="1" applyFill="1" applyBorder="1" applyAlignment="1">
      <alignment horizontal="center"/>
    </xf>
    <xf numFmtId="0" fontId="16" fillId="0" borderId="69" xfId="222" applyFont="1" applyFill="1" applyBorder="1" applyAlignment="1">
      <alignment horizontal="center" vertical="center" wrapText="1"/>
    </xf>
    <xf numFmtId="0" fontId="16" fillId="0" borderId="0" xfId="276" applyFont="1" applyFill="1" applyBorder="1" applyAlignment="1">
      <alignment horizontal="center" vertical="center" wrapText="1"/>
    </xf>
    <xf numFmtId="0" fontId="16" fillId="0" borderId="0" xfId="276" applyFont="1" applyFill="1" applyBorder="1" applyAlignment="1">
      <alignment horizontal="center"/>
    </xf>
    <xf numFmtId="0" fontId="16" fillId="0" borderId="0" xfId="276" applyFont="1" applyFill="1" applyBorder="1" applyAlignment="1">
      <alignment horizontal="left"/>
    </xf>
    <xf numFmtId="0" fontId="16" fillId="0" borderId="82" xfId="276" applyFont="1" applyFill="1" applyBorder="1" applyAlignment="1">
      <alignment horizontal="center" vertical="center"/>
    </xf>
    <xf numFmtId="0" fontId="21" fillId="0" borderId="64" xfId="276" applyFont="1" applyFill="1" applyBorder="1" applyAlignment="1">
      <alignment horizontal="center" vertical="center" wrapText="1"/>
    </xf>
    <xf numFmtId="0" fontId="16" fillId="0" borderId="18" xfId="276" applyFont="1" applyFill="1" applyBorder="1"/>
    <xf numFmtId="0" fontId="16" fillId="0" borderId="10" xfId="276" applyFont="1" applyFill="1" applyBorder="1"/>
    <xf numFmtId="0" fontId="18" fillId="0" borderId="10" xfId="276" applyFont="1" applyFill="1" applyBorder="1"/>
    <xf numFmtId="0" fontId="18" fillId="0" borderId="10" xfId="276" applyFont="1" applyFill="1" applyBorder="1" applyAlignment="1">
      <alignment horizontal="center" vertical="center"/>
    </xf>
    <xf numFmtId="0" fontId="18" fillId="0" borderId="41" xfId="276" applyFont="1" applyFill="1" applyBorder="1"/>
    <xf numFmtId="0" fontId="18" fillId="0" borderId="41" xfId="276" applyFont="1" applyFill="1" applyBorder="1" applyAlignment="1">
      <alignment horizontal="center" vertical="center"/>
    </xf>
    <xf numFmtId="0" fontId="16" fillId="0" borderId="71" xfId="276" applyFont="1" applyFill="1" applyBorder="1" applyAlignment="1">
      <alignment horizontal="center" wrapText="1"/>
    </xf>
    <xf numFmtId="0" fontId="16" fillId="0" borderId="41" xfId="276" applyFont="1" applyFill="1" applyBorder="1" applyAlignment="1"/>
    <xf numFmtId="0" fontId="16" fillId="0" borderId="118" xfId="276" applyFont="1" applyFill="1" applyBorder="1" applyAlignment="1"/>
    <xf numFmtId="0" fontId="16" fillId="0" borderId="53" xfId="276" applyFont="1" applyFill="1" applyBorder="1" applyAlignment="1">
      <alignment horizontal="left"/>
    </xf>
    <xf numFmtId="0" fontId="18" fillId="0" borderId="52" xfId="276" applyFont="1" applyFill="1" applyBorder="1" applyAlignment="1">
      <alignment horizontal="center" vertical="center"/>
    </xf>
    <xf numFmtId="0" fontId="16" fillId="0" borderId="70" xfId="276" applyFont="1" applyFill="1" applyBorder="1" applyAlignment="1">
      <alignment horizontal="left"/>
    </xf>
    <xf numFmtId="0" fontId="18" fillId="0" borderId="54" xfId="276" applyFont="1" applyFill="1" applyBorder="1"/>
    <xf numFmtId="0" fontId="18" fillId="0" borderId="54" xfId="276" applyFont="1" applyFill="1" applyBorder="1" applyAlignment="1">
      <alignment horizontal="center" vertical="center"/>
    </xf>
    <xf numFmtId="1" fontId="18" fillId="0" borderId="54" xfId="276" applyNumberFormat="1" applyFont="1" applyFill="1" applyBorder="1" applyAlignment="1">
      <alignment horizontal="center" vertical="center"/>
    </xf>
    <xf numFmtId="0" fontId="16" fillId="0" borderId="54" xfId="276" applyFont="1" applyFill="1" applyBorder="1" applyAlignment="1">
      <alignment horizontal="center" vertical="center"/>
    </xf>
    <xf numFmtId="0" fontId="16" fillId="0" borderId="54" xfId="276" applyFont="1" applyFill="1" applyBorder="1" applyAlignment="1">
      <alignment horizontal="center" wrapText="1"/>
    </xf>
    <xf numFmtId="0" fontId="18" fillId="0" borderId="16" xfId="276" applyFont="1" applyFill="1" applyBorder="1"/>
    <xf numFmtId="0" fontId="7" fillId="0" borderId="0" xfId="57" applyFill="1"/>
    <xf numFmtId="0" fontId="7" fillId="0" borderId="0" xfId="276" applyFont="1" applyFill="1"/>
    <xf numFmtId="0" fontId="14" fillId="0" borderId="0" xfId="276" applyFont="1" applyFill="1" applyAlignment="1">
      <alignment wrapText="1"/>
    </xf>
    <xf numFmtId="0" fontId="25" fillId="0" borderId="0" xfId="276" applyFont="1" applyFill="1" applyAlignment="1">
      <alignment horizontal="center"/>
    </xf>
    <xf numFmtId="0" fontId="22" fillId="0" borderId="0" xfId="57" applyFont="1" applyFill="1" applyBorder="1"/>
    <xf numFmtId="0" fontId="4" fillId="0" borderId="0" xfId="276" applyFill="1"/>
    <xf numFmtId="0" fontId="22" fillId="0" borderId="0" xfId="57" applyFont="1" applyFill="1" applyBorder="1" applyAlignment="1">
      <alignment wrapText="1"/>
    </xf>
    <xf numFmtId="49" fontId="57" fillId="0" borderId="0" xfId="276" applyNumberFormat="1" applyFont="1" applyFill="1" applyAlignment="1">
      <alignment vertical="center"/>
    </xf>
    <xf numFmtId="0" fontId="22" fillId="0" borderId="0" xfId="57" applyFont="1" applyFill="1" applyBorder="1" applyAlignment="1">
      <alignment horizontal="right" wrapText="1"/>
    </xf>
    <xf numFmtId="0" fontId="66" fillId="0" borderId="0" xfId="276" applyFont="1" applyFill="1" applyAlignment="1">
      <alignment horizontal="left"/>
    </xf>
    <xf numFmtId="0" fontId="14" fillId="0" borderId="0" xfId="276" applyFont="1" applyFill="1" applyAlignment="1">
      <alignment vertical="top" wrapText="1"/>
    </xf>
    <xf numFmtId="0" fontId="4" fillId="0" borderId="0" xfId="276" applyFill="1" applyAlignment="1">
      <alignment horizontal="center"/>
    </xf>
    <xf numFmtId="0" fontId="57" fillId="0" borderId="0" xfId="276" applyFont="1" applyFill="1" applyBorder="1" applyAlignment="1">
      <alignment horizontal="left" vertical="center"/>
    </xf>
    <xf numFmtId="0" fontId="4" fillId="0" borderId="0" xfId="276" applyFont="1" applyFill="1" applyAlignment="1">
      <alignment horizontal="center"/>
    </xf>
    <xf numFmtId="0" fontId="10" fillId="0" borderId="0" xfId="57" applyFont="1" applyFill="1" applyBorder="1"/>
    <xf numFmtId="0" fontId="10" fillId="0" borderId="0" xfId="57" applyFont="1" applyFill="1" applyBorder="1" applyAlignment="1">
      <alignment horizontal="right" wrapText="1"/>
    </xf>
    <xf numFmtId="0" fontId="7" fillId="0" borderId="0" xfId="282" applyFill="1"/>
    <xf numFmtId="0" fontId="16" fillId="0" borderId="0" xfId="103" applyFont="1" applyFill="1" applyAlignment="1">
      <alignment wrapText="1"/>
    </xf>
    <xf numFmtId="0" fontId="16" fillId="0" borderId="0" xfId="0" applyFont="1" applyFill="1"/>
    <xf numFmtId="0" fontId="21" fillId="0" borderId="121" xfId="103" applyFont="1" applyFill="1" applyBorder="1" applyAlignment="1">
      <alignment horizontal="center" vertical="center" wrapText="1"/>
    </xf>
    <xf numFmtId="0" fontId="16" fillId="0" borderId="18" xfId="103" applyFont="1" applyFill="1" applyBorder="1" applyAlignment="1">
      <alignment horizontal="center" vertical="center"/>
    </xf>
    <xf numFmtId="0" fontId="16" fillId="0" borderId="23" xfId="103" applyFont="1" applyFill="1" applyBorder="1" applyAlignment="1">
      <alignment horizontal="center" vertical="center"/>
    </xf>
    <xf numFmtId="0" fontId="16" fillId="0" borderId="36" xfId="103" applyFont="1" applyFill="1" applyBorder="1" applyAlignment="1">
      <alignment horizontal="center" vertical="center"/>
    </xf>
    <xf numFmtId="0" fontId="21" fillId="0" borderId="23" xfId="103" applyFont="1" applyFill="1" applyBorder="1" applyAlignment="1">
      <alignment horizontal="center" vertical="center" wrapText="1"/>
    </xf>
    <xf numFmtId="3" fontId="45" fillId="0" borderId="118" xfId="0" applyNumberFormat="1" applyFont="1" applyFill="1" applyBorder="1" applyAlignment="1"/>
    <xf numFmtId="3" fontId="18" fillId="0" borderId="41" xfId="103" applyNumberFormat="1" applyFont="1" applyFill="1" applyBorder="1" applyAlignment="1">
      <alignment horizontal="center" vertical="center"/>
    </xf>
    <xf numFmtId="3" fontId="18" fillId="0" borderId="49" xfId="103" applyNumberFormat="1" applyFont="1" applyFill="1" applyBorder="1" applyAlignment="1">
      <alignment horizontal="center" vertical="center"/>
    </xf>
    <xf numFmtId="3" fontId="18" fillId="0" borderId="32" xfId="103" applyNumberFormat="1" applyFont="1" applyFill="1" applyBorder="1" applyAlignment="1">
      <alignment horizontal="center" vertical="center"/>
    </xf>
    <xf numFmtId="3" fontId="18" fillId="0" borderId="118" xfId="103" applyNumberFormat="1" applyFont="1" applyFill="1" applyBorder="1" applyAlignment="1">
      <alignment horizontal="center" vertical="center"/>
    </xf>
    <xf numFmtId="3" fontId="18" fillId="0" borderId="116" xfId="103" applyNumberFormat="1" applyFont="1" applyFill="1" applyBorder="1" applyAlignment="1">
      <alignment horizontal="center" vertical="center"/>
    </xf>
    <xf numFmtId="3" fontId="18" fillId="0" borderId="114" xfId="103" applyNumberFormat="1" applyFont="1" applyFill="1" applyBorder="1" applyAlignment="1">
      <alignment horizontal="center" vertical="center"/>
    </xf>
    <xf numFmtId="3" fontId="18" fillId="0" borderId="118" xfId="103" applyNumberFormat="1" applyFont="1" applyFill="1" applyBorder="1" applyAlignment="1">
      <alignment horizontal="center" wrapText="1"/>
    </xf>
    <xf numFmtId="3" fontId="45" fillId="0" borderId="118" xfId="103" applyNumberFormat="1" applyFont="1" applyFill="1" applyBorder="1" applyAlignment="1">
      <alignment horizontal="center" vertical="center" wrapText="1"/>
    </xf>
    <xf numFmtId="3" fontId="18" fillId="0" borderId="123" xfId="103" applyNumberFormat="1" applyFont="1" applyFill="1" applyBorder="1" applyAlignment="1">
      <alignment horizontal="center" vertical="center"/>
    </xf>
    <xf numFmtId="3" fontId="45" fillId="0" borderId="123" xfId="103" applyNumberFormat="1" applyFont="1" applyFill="1" applyBorder="1" applyAlignment="1">
      <alignment horizontal="center" wrapText="1"/>
    </xf>
    <xf numFmtId="3" fontId="45" fillId="0" borderId="118" xfId="103" applyNumberFormat="1" applyFont="1" applyFill="1" applyBorder="1" applyAlignment="1">
      <alignment horizontal="center" wrapText="1"/>
    </xf>
    <xf numFmtId="3" fontId="18" fillId="0" borderId="123" xfId="103" applyNumberFormat="1" applyFont="1" applyFill="1" applyBorder="1" applyAlignment="1">
      <alignment horizontal="center" wrapText="1"/>
    </xf>
    <xf numFmtId="3" fontId="18" fillId="0" borderId="118" xfId="103" applyNumberFormat="1" applyFont="1" applyFill="1" applyBorder="1" applyAlignment="1">
      <alignment horizontal="center" vertical="center" wrapText="1"/>
    </xf>
    <xf numFmtId="3" fontId="18" fillId="0" borderId="123" xfId="103" applyNumberFormat="1" applyFont="1" applyFill="1" applyBorder="1" applyAlignment="1">
      <alignment horizontal="center"/>
    </xf>
    <xf numFmtId="3" fontId="18" fillId="0" borderId="118" xfId="103" applyNumberFormat="1" applyFont="1" applyFill="1" applyBorder="1" applyAlignment="1">
      <alignment horizontal="center"/>
    </xf>
    <xf numFmtId="175" fontId="18" fillId="0" borderId="123" xfId="103" applyNumberFormat="1" applyFont="1" applyFill="1" applyBorder="1" applyAlignment="1">
      <alignment horizontal="center" vertical="center"/>
    </xf>
    <xf numFmtId="3" fontId="18" fillId="0" borderId="120" xfId="103" applyNumberFormat="1" applyFont="1" applyFill="1" applyBorder="1" applyAlignment="1">
      <alignment horizontal="center" vertical="center"/>
    </xf>
    <xf numFmtId="3" fontId="18" fillId="0" borderId="115" xfId="103" applyNumberFormat="1" applyFont="1" applyFill="1" applyBorder="1" applyAlignment="1">
      <alignment horizontal="center" vertical="center"/>
    </xf>
    <xf numFmtId="3" fontId="47" fillId="0" borderId="0" xfId="103" applyNumberFormat="1" applyFont="1" applyFill="1"/>
    <xf numFmtId="175" fontId="16" fillId="0" borderId="0" xfId="103" applyNumberFormat="1" applyFont="1" applyFill="1"/>
    <xf numFmtId="0" fontId="47" fillId="0" borderId="0" xfId="103" applyFont="1" applyFill="1"/>
    <xf numFmtId="0" fontId="16" fillId="0" borderId="22" xfId="103" applyFont="1" applyFill="1" applyBorder="1" applyAlignment="1">
      <alignment horizontal="center" vertical="center"/>
    </xf>
    <xf numFmtId="0" fontId="21" fillId="0" borderId="31" xfId="103" applyFont="1" applyFill="1" applyBorder="1" applyAlignment="1">
      <alignment horizontal="center" vertical="center" wrapText="1"/>
    </xf>
    <xf numFmtId="3" fontId="45" fillId="0" borderId="40" xfId="103" applyNumberFormat="1" applyFont="1" applyFill="1" applyBorder="1" applyAlignment="1">
      <alignment horizontal="center" vertical="center" wrapText="1"/>
    </xf>
    <xf numFmtId="3" fontId="45" fillId="0" borderId="41" xfId="103" applyNumberFormat="1" applyFont="1" applyFill="1" applyBorder="1" applyAlignment="1">
      <alignment horizontal="center" vertical="center" wrapText="1"/>
    </xf>
    <xf numFmtId="3" fontId="45" fillId="0" borderId="123" xfId="103" applyNumberFormat="1" applyFont="1" applyFill="1" applyBorder="1" applyAlignment="1">
      <alignment horizontal="center" vertical="center" wrapText="1"/>
    </xf>
    <xf numFmtId="3" fontId="52" fillId="0" borderId="118" xfId="103" applyNumberFormat="1" applyFont="1" applyFill="1" applyBorder="1" applyAlignment="1">
      <alignment horizontal="center" vertical="center" wrapText="1"/>
    </xf>
    <xf numFmtId="3" fontId="18" fillId="0" borderId="123" xfId="103" applyNumberFormat="1" applyFont="1" applyFill="1" applyBorder="1" applyAlignment="1">
      <alignment horizontal="center" vertical="center" wrapText="1"/>
    </xf>
    <xf numFmtId="3" fontId="55" fillId="0" borderId="41" xfId="103" applyNumberFormat="1" applyFont="1" applyFill="1" applyBorder="1" applyAlignment="1">
      <alignment horizontal="center" vertical="center" wrapText="1"/>
    </xf>
    <xf numFmtId="3" fontId="18" fillId="0" borderId="125" xfId="103" applyNumberFormat="1" applyFont="1" applyFill="1" applyBorder="1" applyAlignment="1">
      <alignment horizontal="center" vertical="center"/>
    </xf>
    <xf numFmtId="3" fontId="18" fillId="0" borderId="117" xfId="103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18" xfId="0" applyFont="1" applyFill="1" applyBorder="1" applyAlignment="1">
      <alignment horizontal="center" vertical="center" wrapText="1"/>
    </xf>
    <xf numFmtId="3" fontId="18" fillId="0" borderId="5" xfId="103" applyNumberFormat="1" applyFont="1" applyFill="1" applyBorder="1" applyAlignment="1">
      <alignment horizontal="center" vertical="center"/>
    </xf>
    <xf numFmtId="3" fontId="18" fillId="0" borderId="10" xfId="103" applyNumberFormat="1" applyFont="1" applyFill="1" applyBorder="1" applyAlignment="1">
      <alignment horizontal="center" vertical="center"/>
    </xf>
    <xf numFmtId="3" fontId="18" fillId="0" borderId="11" xfId="103" applyNumberFormat="1" applyFont="1" applyFill="1" applyBorder="1" applyAlignment="1">
      <alignment horizontal="center" vertical="center"/>
    </xf>
    <xf numFmtId="3" fontId="18" fillId="0" borderId="131" xfId="103" applyNumberFormat="1" applyFont="1" applyFill="1" applyBorder="1" applyAlignment="1">
      <alignment horizontal="center" vertical="center"/>
    </xf>
    <xf numFmtId="3" fontId="16" fillId="0" borderId="131" xfId="103" applyNumberFormat="1" applyFont="1" applyFill="1" applyBorder="1" applyAlignment="1">
      <alignment horizontal="center" vertical="center"/>
    </xf>
    <xf numFmtId="3" fontId="16" fillId="0" borderId="118" xfId="103" applyNumberFormat="1" applyFont="1" applyFill="1" applyBorder="1" applyAlignment="1">
      <alignment horizontal="center" vertical="center"/>
    </xf>
    <xf numFmtId="3" fontId="16" fillId="0" borderId="114" xfId="103" applyNumberFormat="1" applyFont="1" applyFill="1" applyBorder="1" applyAlignment="1">
      <alignment horizontal="center" vertical="center"/>
    </xf>
    <xf numFmtId="3" fontId="16" fillId="0" borderId="135" xfId="103" applyNumberFormat="1" applyFont="1" applyFill="1" applyBorder="1" applyAlignment="1">
      <alignment horizontal="center" vertical="center"/>
    </xf>
    <xf numFmtId="3" fontId="16" fillId="0" borderId="110" xfId="103" applyNumberFormat="1" applyFont="1" applyFill="1" applyBorder="1" applyAlignment="1">
      <alignment horizontal="center" vertical="center"/>
    </xf>
    <xf numFmtId="3" fontId="16" fillId="0" borderId="130" xfId="103" applyNumberFormat="1" applyFont="1" applyFill="1" applyBorder="1" applyAlignment="1">
      <alignment horizontal="center" vertical="center"/>
    </xf>
    <xf numFmtId="0" fontId="16" fillId="0" borderId="34" xfId="0" applyFont="1" applyFill="1" applyBorder="1"/>
    <xf numFmtId="3" fontId="16" fillId="0" borderId="121" xfId="103" applyNumberFormat="1" applyFont="1" applyFill="1" applyBorder="1" applyAlignment="1">
      <alignment horizontal="center" vertical="center"/>
    </xf>
    <xf numFmtId="3" fontId="16" fillId="0" borderId="120" xfId="103" applyNumberFormat="1" applyFont="1" applyFill="1" applyBorder="1" applyAlignment="1">
      <alignment horizontal="center" vertical="center"/>
    </xf>
    <xf numFmtId="3" fontId="16" fillId="0" borderId="115" xfId="103" applyNumberFormat="1" applyFont="1" applyFill="1" applyBorder="1" applyAlignment="1">
      <alignment horizontal="center" vertical="center"/>
    </xf>
    <xf numFmtId="0" fontId="16" fillId="0" borderId="136" xfId="103" applyFont="1" applyFill="1" applyBorder="1"/>
    <xf numFmtId="0" fontId="21" fillId="0" borderId="128" xfId="103" applyFont="1" applyFill="1" applyBorder="1" applyAlignment="1">
      <alignment horizontal="center" vertical="center" wrapText="1"/>
    </xf>
    <xf numFmtId="0" fontId="21" fillId="0" borderId="130" xfId="103" applyFont="1" applyFill="1" applyBorder="1" applyAlignment="1">
      <alignment horizontal="center" vertical="center" wrapText="1"/>
    </xf>
    <xf numFmtId="0" fontId="16" fillId="0" borderId="24" xfId="103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wrapText="1"/>
    </xf>
    <xf numFmtId="0" fontId="18" fillId="0" borderId="41" xfId="103" applyFont="1" applyFill="1" applyBorder="1"/>
    <xf numFmtId="0" fontId="18" fillId="0" borderId="49" xfId="103" applyFont="1" applyFill="1" applyBorder="1"/>
    <xf numFmtId="0" fontId="18" fillId="0" borderId="32" xfId="103" applyFont="1" applyFill="1" applyBorder="1"/>
    <xf numFmtId="0" fontId="16" fillId="0" borderId="118" xfId="0" applyFont="1" applyFill="1" applyBorder="1" applyAlignment="1">
      <alignment horizontal="center" wrapText="1"/>
    </xf>
    <xf numFmtId="0" fontId="18" fillId="0" borderId="118" xfId="103" applyFont="1" applyFill="1" applyBorder="1"/>
    <xf numFmtId="0" fontId="18" fillId="0" borderId="116" xfId="103" applyFont="1" applyFill="1" applyBorder="1"/>
    <xf numFmtId="0" fontId="18" fillId="0" borderId="114" xfId="103" applyFont="1" applyFill="1" applyBorder="1"/>
    <xf numFmtId="0" fontId="18" fillId="0" borderId="118" xfId="103" applyFont="1" applyFill="1" applyBorder="1" applyAlignment="1">
      <alignment horizontal="center" vertical="center"/>
    </xf>
    <xf numFmtId="2" fontId="18" fillId="0" borderId="116" xfId="103" applyNumberFormat="1" applyFont="1" applyFill="1" applyBorder="1" applyAlignment="1">
      <alignment horizontal="center" vertical="center"/>
    </xf>
    <xf numFmtId="2" fontId="18" fillId="0" borderId="118" xfId="103" applyNumberFormat="1" applyFont="1" applyFill="1" applyBorder="1" applyAlignment="1">
      <alignment horizontal="center" vertical="center"/>
    </xf>
    <xf numFmtId="2" fontId="18" fillId="0" borderId="114" xfId="103" applyNumberFormat="1" applyFont="1" applyFill="1" applyBorder="1" applyAlignment="1">
      <alignment horizontal="center" vertical="center"/>
    </xf>
    <xf numFmtId="0" fontId="16" fillId="0" borderId="88" xfId="103" applyFont="1" applyFill="1" applyBorder="1" applyAlignment="1">
      <alignment horizontal="center" vertical="center" wrapText="1"/>
    </xf>
    <xf numFmtId="2" fontId="18" fillId="0" borderId="118" xfId="103" applyNumberFormat="1" applyFont="1" applyFill="1" applyBorder="1"/>
    <xf numFmtId="2" fontId="18" fillId="0" borderId="116" xfId="103" applyNumberFormat="1" applyFont="1" applyFill="1" applyBorder="1"/>
    <xf numFmtId="2" fontId="18" fillId="0" borderId="114" xfId="103" applyNumberFormat="1" applyFont="1" applyFill="1" applyBorder="1"/>
    <xf numFmtId="0" fontId="16" fillId="0" borderId="17" xfId="0" applyFont="1" applyFill="1" applyBorder="1" applyAlignment="1">
      <alignment horizontal="center" wrapText="1"/>
    </xf>
    <xf numFmtId="0" fontId="18" fillId="0" borderId="41" xfId="103" applyFont="1" applyFill="1" applyBorder="1" applyAlignment="1">
      <alignment horizontal="center" vertical="center"/>
    </xf>
    <xf numFmtId="167" fontId="18" fillId="0" borderId="49" xfId="103" applyNumberFormat="1" applyFont="1" applyFill="1" applyBorder="1" applyAlignment="1">
      <alignment horizontal="center" vertical="center"/>
    </xf>
    <xf numFmtId="2" fontId="18" fillId="0" borderId="49" xfId="103" applyNumberFormat="1" applyFont="1" applyFill="1" applyBorder="1" applyAlignment="1">
      <alignment horizontal="center" vertical="center"/>
    </xf>
    <xf numFmtId="0" fontId="18" fillId="0" borderId="49" xfId="103" applyFont="1" applyFill="1" applyBorder="1" applyAlignment="1">
      <alignment horizontal="center" vertical="center"/>
    </xf>
    <xf numFmtId="167" fontId="18" fillId="0" borderId="116" xfId="103" applyNumberFormat="1" applyFont="1" applyFill="1" applyBorder="1" applyAlignment="1">
      <alignment horizontal="center" vertical="center"/>
    </xf>
    <xf numFmtId="0" fontId="18" fillId="0" borderId="116" xfId="103" applyFont="1" applyFill="1" applyBorder="1" applyAlignment="1">
      <alignment horizontal="center" vertical="center"/>
    </xf>
    <xf numFmtId="0" fontId="18" fillId="0" borderId="17" xfId="103" applyFont="1" applyFill="1" applyBorder="1"/>
    <xf numFmtId="0" fontId="18" fillId="0" borderId="19" xfId="103" applyFont="1" applyFill="1" applyBorder="1"/>
    <xf numFmtId="0" fontId="18" fillId="0" borderId="17" xfId="103" applyFont="1" applyFill="1" applyBorder="1" applyAlignment="1">
      <alignment vertical="center"/>
    </xf>
    <xf numFmtId="0" fontId="52" fillId="0" borderId="17" xfId="103" applyFont="1" applyFill="1" applyBorder="1" applyAlignment="1">
      <alignment vertical="top" wrapText="1"/>
    </xf>
    <xf numFmtId="0" fontId="45" fillId="0" borderId="17" xfId="103" applyFont="1" applyFill="1" applyBorder="1" applyAlignment="1">
      <alignment vertical="center" wrapText="1"/>
    </xf>
    <xf numFmtId="0" fontId="18" fillId="0" borderId="17" xfId="103" applyFont="1" applyFill="1" applyBorder="1" applyAlignment="1"/>
    <xf numFmtId="0" fontId="45" fillId="0" borderId="17" xfId="103" applyFont="1" applyFill="1" applyBorder="1" applyAlignment="1">
      <alignment horizontal="center" vertical="center" wrapText="1"/>
    </xf>
    <xf numFmtId="0" fontId="52" fillId="0" borderId="17" xfId="103" applyFont="1" applyFill="1" applyBorder="1" applyAlignment="1">
      <alignment horizontal="center" vertical="center" wrapText="1"/>
    </xf>
    <xf numFmtId="0" fontId="18" fillId="0" borderId="17" xfId="103" applyFont="1" applyFill="1" applyBorder="1" applyAlignment="1">
      <alignment vertical="top" wrapText="1"/>
    </xf>
    <xf numFmtId="0" fontId="18" fillId="0" borderId="17" xfId="103" applyFont="1" applyFill="1" applyBorder="1" applyAlignment="1">
      <alignment wrapText="1"/>
    </xf>
    <xf numFmtId="0" fontId="52" fillId="0" borderId="17" xfId="103" applyFont="1" applyFill="1" applyBorder="1" applyAlignment="1">
      <alignment vertical="center" wrapText="1"/>
    </xf>
    <xf numFmtId="0" fontId="16" fillId="0" borderId="61" xfId="103" applyFont="1" applyFill="1" applyBorder="1" applyAlignment="1">
      <alignment wrapText="1"/>
    </xf>
    <xf numFmtId="0" fontId="16" fillId="0" borderId="33" xfId="103" applyFont="1" applyFill="1" applyBorder="1" applyAlignment="1">
      <alignment wrapText="1"/>
    </xf>
    <xf numFmtId="0" fontId="16" fillId="0" borderId="77" xfId="103" applyFont="1" applyFill="1" applyBorder="1" applyAlignment="1">
      <alignment wrapText="1"/>
    </xf>
    <xf numFmtId="0" fontId="16" fillId="0" borderId="25" xfId="103" applyFont="1" applyFill="1" applyBorder="1" applyAlignment="1">
      <alignment horizontal="center" vertical="center"/>
    </xf>
    <xf numFmtId="0" fontId="16" fillId="0" borderId="11" xfId="103" applyFont="1" applyFill="1" applyBorder="1" applyAlignment="1">
      <alignment wrapText="1"/>
    </xf>
    <xf numFmtId="1" fontId="18" fillId="0" borderId="114" xfId="103" applyNumberFormat="1" applyFont="1" applyFill="1" applyBorder="1"/>
    <xf numFmtId="1" fontId="18" fillId="0" borderId="116" xfId="103" applyNumberFormat="1" applyFont="1" applyFill="1" applyBorder="1"/>
    <xf numFmtId="0" fontId="18" fillId="0" borderId="46" xfId="103" applyFont="1" applyFill="1" applyBorder="1"/>
    <xf numFmtId="0" fontId="18" fillId="0" borderId="48" xfId="103" applyFont="1" applyFill="1" applyBorder="1"/>
    <xf numFmtId="0" fontId="16" fillId="0" borderId="29" xfId="103" applyFont="1" applyFill="1" applyBorder="1" applyAlignment="1">
      <alignment wrapText="1"/>
    </xf>
    <xf numFmtId="0" fontId="16" fillId="0" borderId="57" xfId="103" applyFont="1" applyFill="1" applyBorder="1" applyAlignment="1">
      <alignment wrapText="1"/>
    </xf>
    <xf numFmtId="0" fontId="21" fillId="0" borderId="125" xfId="0" applyFont="1" applyFill="1" applyBorder="1" applyAlignment="1">
      <alignment horizontal="center" vertical="center" wrapText="1"/>
    </xf>
    <xf numFmtId="0" fontId="21" fillId="0" borderId="117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8" xfId="0" applyFont="1" applyFill="1" applyBorder="1" applyAlignment="1">
      <alignment wrapText="1"/>
    </xf>
    <xf numFmtId="0" fontId="16" fillId="0" borderId="69" xfId="0" applyFont="1" applyFill="1" applyBorder="1" applyAlignment="1">
      <alignment wrapText="1"/>
    </xf>
    <xf numFmtId="0" fontId="16" fillId="0" borderId="46" xfId="0" applyFont="1" applyFill="1" applyBorder="1" applyAlignment="1">
      <alignment horizontal="center" wrapText="1"/>
    </xf>
    <xf numFmtId="0" fontId="16" fillId="0" borderId="131" xfId="0" applyFont="1" applyFill="1" applyBorder="1" applyAlignment="1">
      <alignment wrapText="1"/>
    </xf>
    <xf numFmtId="0" fontId="16" fillId="0" borderId="118" xfId="0" applyFont="1" applyFill="1" applyBorder="1"/>
    <xf numFmtId="0" fontId="16" fillId="0" borderId="116" xfId="0" applyFont="1" applyFill="1" applyBorder="1"/>
    <xf numFmtId="0" fontId="16" fillId="0" borderId="26" xfId="0" applyFont="1" applyFill="1" applyBorder="1" applyAlignment="1">
      <alignment wrapText="1"/>
    </xf>
    <xf numFmtId="0" fontId="16" fillId="0" borderId="76" xfId="0" applyFont="1" applyFill="1" applyBorder="1" applyAlignment="1">
      <alignment horizontal="center" wrapText="1"/>
    </xf>
    <xf numFmtId="0" fontId="16" fillId="0" borderId="57" xfId="0" applyFont="1" applyFill="1" applyBorder="1" applyAlignment="1">
      <alignment wrapText="1"/>
    </xf>
    <xf numFmtId="0" fontId="16" fillId="0" borderId="77" xfId="0" applyFont="1" applyFill="1" applyBorder="1" applyAlignment="1">
      <alignment wrapText="1"/>
    </xf>
    <xf numFmtId="0" fontId="16" fillId="0" borderId="76" xfId="0" applyFont="1" applyFill="1" applyBorder="1"/>
    <xf numFmtId="0" fontId="16" fillId="0" borderId="60" xfId="0" applyFont="1" applyFill="1" applyBorder="1"/>
    <xf numFmtId="0" fontId="16" fillId="0" borderId="57" xfId="0" applyFont="1" applyFill="1" applyBorder="1"/>
    <xf numFmtId="0" fontId="21" fillId="0" borderId="5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18" fillId="0" borderId="123" xfId="103" applyNumberFormat="1" applyFont="1" applyFill="1" applyBorder="1"/>
    <xf numFmtId="3" fontId="18" fillId="0" borderId="17" xfId="103" applyNumberFormat="1" applyFont="1" applyFill="1" applyBorder="1" applyAlignment="1">
      <alignment horizontal="center" vertical="center"/>
    </xf>
    <xf numFmtId="4" fontId="18" fillId="0" borderId="17" xfId="103" applyNumberFormat="1" applyFont="1" applyFill="1" applyBorder="1"/>
    <xf numFmtId="3" fontId="18" fillId="0" borderId="17" xfId="103" applyNumberFormat="1" applyFont="1" applyFill="1" applyBorder="1"/>
    <xf numFmtId="0" fontId="21" fillId="0" borderId="5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31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135" xfId="0" applyFont="1" applyFill="1" applyBorder="1" applyAlignment="1">
      <alignment horizontal="center" vertical="center" wrapText="1"/>
    </xf>
    <xf numFmtId="4" fontId="18" fillId="0" borderId="123" xfId="103" applyNumberFormat="1" applyFont="1" applyFill="1" applyBorder="1" applyAlignment="1">
      <alignment horizontal="center" vertical="center"/>
    </xf>
    <xf numFmtId="4" fontId="18" fillId="0" borderId="17" xfId="103" applyNumberFormat="1" applyFont="1" applyFill="1" applyBorder="1" applyAlignment="1">
      <alignment horizontal="center" vertical="center"/>
    </xf>
    <xf numFmtId="4" fontId="18" fillId="0" borderId="41" xfId="103" applyNumberFormat="1" applyFont="1" applyFill="1" applyBorder="1" applyAlignment="1">
      <alignment horizontal="center" vertical="center"/>
    </xf>
    <xf numFmtId="4" fontId="18" fillId="0" borderId="118" xfId="103" applyNumberFormat="1" applyFont="1" applyFill="1" applyBorder="1" applyAlignment="1">
      <alignment horizontal="center" vertical="center"/>
    </xf>
    <xf numFmtId="4" fontId="18" fillId="0" borderId="118" xfId="103" applyNumberFormat="1" applyFont="1" applyFill="1" applyBorder="1"/>
    <xf numFmtId="0" fontId="21" fillId="0" borderId="131" xfId="0" applyFont="1" applyFill="1" applyBorder="1" applyAlignment="1">
      <alignment horizontal="center" wrapText="1"/>
    </xf>
    <xf numFmtId="4" fontId="18" fillId="0" borderId="123" xfId="103" applyNumberFormat="1" applyFont="1" applyFill="1" applyBorder="1" applyAlignment="1">
      <alignment horizontal="center"/>
    </xf>
    <xf numFmtId="4" fontId="18" fillId="0" borderId="118" xfId="103" applyNumberFormat="1" applyFont="1" applyFill="1" applyBorder="1" applyAlignment="1">
      <alignment horizontal="center"/>
    </xf>
    <xf numFmtId="4" fontId="18" fillId="0" borderId="118" xfId="103" applyNumberFormat="1" applyFont="1" applyFill="1" applyBorder="1" applyAlignment="1">
      <alignment vertical="center"/>
    </xf>
    <xf numFmtId="0" fontId="16" fillId="0" borderId="83" xfId="0" applyFont="1" applyFill="1" applyBorder="1"/>
    <xf numFmtId="0" fontId="16" fillId="0" borderId="85" xfId="0" applyFont="1" applyFill="1" applyBorder="1"/>
    <xf numFmtId="3" fontId="18" fillId="0" borderId="118" xfId="103" applyNumberFormat="1" applyFont="1" applyFill="1" applyBorder="1"/>
    <xf numFmtId="3" fontId="18" fillId="0" borderId="17" xfId="103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36" xfId="0" applyFont="1" applyFill="1" applyBorder="1" applyAlignment="1">
      <alignment horizontal="center" vertical="center" wrapText="1"/>
    </xf>
    <xf numFmtId="0" fontId="21" fillId="0" borderId="1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47" fillId="0" borderId="0" xfId="103" applyFont="1" applyFill="1" applyBorder="1"/>
    <xf numFmtId="0" fontId="47" fillId="0" borderId="0" xfId="103" applyFont="1" applyFill="1" applyAlignment="1">
      <alignment horizontal="center" vertical="center"/>
    </xf>
    <xf numFmtId="0" fontId="16" fillId="0" borderId="82" xfId="103" applyFont="1" applyFill="1" applyBorder="1" applyAlignment="1">
      <alignment horizontal="center" vertical="center"/>
    </xf>
    <xf numFmtId="0" fontId="16" fillId="0" borderId="18" xfId="103" applyFont="1" applyFill="1" applyBorder="1"/>
    <xf numFmtId="0" fontId="21" fillId="0" borderId="43" xfId="103" applyFont="1" applyFill="1" applyBorder="1" applyAlignment="1">
      <alignment horizontal="center" vertical="center" wrapText="1"/>
    </xf>
    <xf numFmtId="0" fontId="21" fillId="0" borderId="5" xfId="103" applyFont="1" applyFill="1" applyBorder="1" applyAlignment="1">
      <alignment horizontal="center" vertical="center" wrapText="1"/>
    </xf>
    <xf numFmtId="0" fontId="16" fillId="0" borderId="10" xfId="103" applyFont="1" applyFill="1" applyBorder="1"/>
    <xf numFmtId="0" fontId="16" fillId="0" borderId="32" xfId="103" applyFont="1" applyFill="1" applyBorder="1"/>
    <xf numFmtId="0" fontId="21" fillId="0" borderId="62" xfId="103" applyFont="1" applyFill="1" applyBorder="1" applyAlignment="1">
      <alignment horizontal="center" vertical="center" wrapText="1"/>
    </xf>
    <xf numFmtId="0" fontId="21" fillId="0" borderId="69" xfId="103" applyFont="1" applyFill="1" applyBorder="1" applyAlignment="1">
      <alignment horizontal="center" vertical="center" wrapText="1"/>
    </xf>
    <xf numFmtId="0" fontId="16" fillId="0" borderId="58" xfId="103" applyFont="1" applyFill="1" applyBorder="1"/>
    <xf numFmtId="0" fontId="21" fillId="0" borderId="56" xfId="103" applyFont="1" applyFill="1" applyBorder="1" applyAlignment="1">
      <alignment horizontal="center" vertical="center" wrapText="1"/>
    </xf>
    <xf numFmtId="0" fontId="21" fillId="0" borderId="77" xfId="103" applyFont="1" applyFill="1" applyBorder="1" applyAlignment="1">
      <alignment horizontal="center" vertical="center" wrapText="1"/>
    </xf>
    <xf numFmtId="0" fontId="16" fillId="0" borderId="76" xfId="103" applyFont="1" applyFill="1" applyBorder="1"/>
    <xf numFmtId="0" fontId="16" fillId="0" borderId="57" xfId="103" applyFont="1" applyFill="1" applyBorder="1"/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/>
    </xf>
    <xf numFmtId="43" fontId="16" fillId="0" borderId="32" xfId="278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left"/>
    </xf>
    <xf numFmtId="0" fontId="16" fillId="0" borderId="52" xfId="0" applyFont="1" applyFill="1" applyBorder="1"/>
    <xf numFmtId="0" fontId="16" fillId="0" borderId="78" xfId="0" applyFont="1" applyFill="1" applyBorder="1" applyAlignment="1">
      <alignment horizontal="left"/>
    </xf>
    <xf numFmtId="0" fontId="16" fillId="0" borderId="54" xfId="0" applyFont="1" applyFill="1" applyBorder="1"/>
    <xf numFmtId="0" fontId="16" fillId="0" borderId="57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left"/>
    </xf>
    <xf numFmtId="0" fontId="21" fillId="0" borderId="125" xfId="276" applyFont="1" applyFill="1" applyBorder="1" applyAlignment="1">
      <alignment horizontal="center" vertical="center" wrapText="1"/>
    </xf>
    <xf numFmtId="0" fontId="16" fillId="0" borderId="50" xfId="276" applyFont="1" applyFill="1" applyBorder="1"/>
    <xf numFmtId="0" fontId="16" fillId="0" borderId="40" xfId="276" applyFont="1" applyFill="1" applyBorder="1" applyAlignment="1"/>
    <xf numFmtId="0" fontId="16" fillId="0" borderId="127" xfId="276" applyFont="1" applyFill="1" applyBorder="1" applyAlignment="1"/>
    <xf numFmtId="0" fontId="16" fillId="0" borderId="128" xfId="276" applyFont="1" applyFill="1" applyBorder="1" applyAlignment="1"/>
    <xf numFmtId="0" fontId="16" fillId="0" borderId="123" xfId="276" applyFont="1" applyFill="1" applyBorder="1" applyAlignment="1"/>
    <xf numFmtId="0" fontId="16" fillId="0" borderId="118" xfId="276" applyFont="1" applyFill="1" applyBorder="1" applyAlignment="1">
      <alignment horizontal="center" wrapText="1"/>
    </xf>
    <xf numFmtId="0" fontId="16" fillId="0" borderId="123" xfId="276" applyFont="1" applyFill="1" applyBorder="1" applyAlignment="1">
      <alignment horizontal="left"/>
    </xf>
    <xf numFmtId="0" fontId="16" fillId="0" borderId="118" xfId="276" applyFont="1" applyFill="1" applyBorder="1"/>
    <xf numFmtId="0" fontId="16" fillId="0" borderId="128" xfId="276" applyFont="1" applyFill="1" applyBorder="1" applyAlignment="1">
      <alignment horizontal="left"/>
    </xf>
    <xf numFmtId="0" fontId="16" fillId="0" borderId="128" xfId="276" applyFont="1" applyFill="1" applyBorder="1"/>
    <xf numFmtId="0" fontId="16" fillId="0" borderId="110" xfId="276" applyFont="1" applyFill="1" applyBorder="1"/>
    <xf numFmtId="0" fontId="16" fillId="0" borderId="88" xfId="276" applyFont="1" applyFill="1" applyBorder="1" applyAlignment="1">
      <alignment horizontal="center" wrapText="1"/>
    </xf>
    <xf numFmtId="0" fontId="16" fillId="0" borderId="123" xfId="276" applyFont="1" applyFill="1" applyBorder="1"/>
    <xf numFmtId="0" fontId="16" fillId="0" borderId="88" xfId="276" applyFont="1" applyFill="1" applyBorder="1"/>
    <xf numFmtId="0" fontId="18" fillId="0" borderId="0" xfId="276" applyFont="1" applyFill="1" applyBorder="1"/>
    <xf numFmtId="176" fontId="18" fillId="0" borderId="118" xfId="103" applyNumberFormat="1" applyFont="1" applyFill="1" applyBorder="1" applyAlignment="1">
      <alignment horizontal="center" vertical="center"/>
    </xf>
    <xf numFmtId="176" fontId="18" fillId="0" borderId="116" xfId="103" applyNumberFormat="1" applyFont="1" applyFill="1" applyBorder="1" applyAlignment="1">
      <alignment horizontal="center" vertical="center"/>
    </xf>
    <xf numFmtId="176" fontId="18" fillId="0" borderId="123" xfId="103" applyNumberFormat="1" applyFont="1" applyFill="1" applyBorder="1" applyAlignment="1">
      <alignment horizontal="center" vertical="center"/>
    </xf>
    <xf numFmtId="176" fontId="18" fillId="0" borderId="118" xfId="103" applyNumberFormat="1" applyFont="1" applyFill="1" applyBorder="1" applyAlignment="1">
      <alignment horizontal="center" vertical="center" wrapText="1"/>
    </xf>
    <xf numFmtId="176" fontId="18" fillId="0" borderId="116" xfId="103" applyNumberFormat="1" applyFont="1" applyFill="1" applyBorder="1" applyAlignment="1">
      <alignment horizontal="center" vertical="center" wrapText="1"/>
    </xf>
    <xf numFmtId="176" fontId="18" fillId="0" borderId="41" xfId="103" applyNumberFormat="1" applyFont="1" applyFill="1" applyBorder="1" applyAlignment="1">
      <alignment horizontal="center" vertical="center"/>
    </xf>
    <xf numFmtId="176" fontId="18" fillId="0" borderId="17" xfId="103" applyNumberFormat="1" applyFont="1" applyFill="1" applyBorder="1" applyAlignment="1">
      <alignment horizontal="center" vertical="center"/>
    </xf>
    <xf numFmtId="176" fontId="18" fillId="0" borderId="17" xfId="103" applyNumberFormat="1" applyFont="1" applyFill="1" applyBorder="1"/>
    <xf numFmtId="176" fontId="18" fillId="0" borderId="17" xfId="103" applyNumberFormat="1" applyFont="1" applyFill="1" applyBorder="1" applyAlignment="1">
      <alignment horizontal="center"/>
    </xf>
    <xf numFmtId="176" fontId="18" fillId="0" borderId="118" xfId="103" applyNumberFormat="1" applyFont="1" applyFill="1" applyBorder="1" applyAlignment="1">
      <alignment horizontal="center"/>
    </xf>
    <xf numFmtId="176" fontId="18" fillId="0" borderId="41" xfId="276" applyNumberFormat="1" applyFont="1" applyFill="1" applyBorder="1" applyAlignment="1">
      <alignment horizontal="center"/>
    </xf>
    <xf numFmtId="176" fontId="18" fillId="0" borderId="41" xfId="276" applyNumberFormat="1" applyFont="1" applyFill="1" applyBorder="1"/>
    <xf numFmtId="176" fontId="18" fillId="0" borderId="52" xfId="276" applyNumberFormat="1" applyFont="1" applyFill="1" applyBorder="1" applyAlignment="1">
      <alignment horizontal="center" vertical="center"/>
    </xf>
    <xf numFmtId="176" fontId="18" fillId="0" borderId="118" xfId="276" applyNumberFormat="1" applyFont="1" applyFill="1" applyBorder="1" applyAlignment="1">
      <alignment horizontal="center" vertical="center"/>
    </xf>
    <xf numFmtId="176" fontId="18" fillId="0" borderId="110" xfId="276" applyNumberFormat="1" applyFont="1" applyFill="1" applyBorder="1"/>
    <xf numFmtId="0" fontId="16" fillId="0" borderId="136" xfId="103" applyFont="1" applyFill="1" applyBorder="1" applyAlignment="1">
      <alignment wrapText="1"/>
    </xf>
    <xf numFmtId="3" fontId="18" fillId="0" borderId="40" xfId="222" applyNumberFormat="1" applyFont="1" applyFill="1" applyBorder="1" applyAlignment="1">
      <alignment horizontal="center" vertical="center"/>
    </xf>
    <xf numFmtId="3" fontId="18" fillId="0" borderId="41" xfId="222" applyNumberFormat="1" applyFont="1" applyFill="1" applyBorder="1" applyAlignment="1">
      <alignment horizontal="center" vertical="center"/>
    </xf>
    <xf numFmtId="1" fontId="18" fillId="0" borderId="41" xfId="222" applyNumberFormat="1" applyFont="1" applyFill="1" applyBorder="1" applyAlignment="1">
      <alignment horizontal="center" vertical="center"/>
    </xf>
    <xf numFmtId="3" fontId="18" fillId="0" borderId="40" xfId="276" applyNumberFormat="1" applyFont="1" applyFill="1" applyBorder="1" applyAlignment="1">
      <alignment horizontal="center" vertical="center"/>
    </xf>
    <xf numFmtId="3" fontId="18" fillId="0" borderId="41" xfId="276" applyNumberFormat="1" applyFont="1" applyFill="1" applyBorder="1" applyAlignment="1">
      <alignment horizontal="center" vertical="center"/>
    </xf>
    <xf numFmtId="3" fontId="18" fillId="0" borderId="52" xfId="222" applyNumberFormat="1" applyFont="1" applyFill="1" applyBorder="1" applyAlignment="1">
      <alignment horizontal="center" vertical="center"/>
    </xf>
    <xf numFmtId="1" fontId="18" fillId="0" borderId="52" xfId="222" applyNumberFormat="1" applyFont="1" applyFill="1" applyBorder="1" applyAlignment="1">
      <alignment horizontal="center" vertical="center"/>
    </xf>
    <xf numFmtId="3" fontId="18" fillId="0" borderId="118" xfId="222" applyNumberFormat="1" applyFont="1" applyFill="1" applyBorder="1" applyAlignment="1">
      <alignment horizontal="center" vertical="center"/>
    </xf>
    <xf numFmtId="1" fontId="18" fillId="0" borderId="118" xfId="222" applyNumberFormat="1" applyFont="1" applyFill="1" applyBorder="1" applyAlignment="1">
      <alignment horizontal="center" vertical="center"/>
    </xf>
    <xf numFmtId="3" fontId="18" fillId="0" borderId="128" xfId="276" applyNumberFormat="1" applyFont="1" applyFill="1" applyBorder="1" applyAlignment="1">
      <alignment horizontal="center" vertical="center"/>
    </xf>
    <xf numFmtId="3" fontId="18" fillId="0" borderId="110" xfId="276" applyNumberFormat="1" applyFont="1" applyFill="1" applyBorder="1" applyAlignment="1">
      <alignment horizontal="center" vertical="center"/>
    </xf>
    <xf numFmtId="3" fontId="18" fillId="0" borderId="41" xfId="276" applyNumberFormat="1" applyFont="1" applyFill="1" applyBorder="1"/>
    <xf numFmtId="3" fontId="18" fillId="0" borderId="110" xfId="276" applyNumberFormat="1" applyFont="1" applyFill="1" applyBorder="1"/>
    <xf numFmtId="176" fontId="18" fillId="2" borderId="17" xfId="103" applyNumberFormat="1" applyFont="1" applyFill="1" applyBorder="1" applyAlignment="1">
      <alignment horizontal="center" vertical="center" wrapText="1"/>
    </xf>
    <xf numFmtId="176" fontId="16" fillId="2" borderId="52" xfId="0" applyNumberFormat="1" applyFont="1" applyFill="1" applyBorder="1" applyAlignment="1">
      <alignment horizontal="center" vertical="center" wrapText="1"/>
    </xf>
    <xf numFmtId="176" fontId="21" fillId="2" borderId="52" xfId="0" applyNumberFormat="1" applyFont="1" applyFill="1" applyBorder="1" applyAlignment="1">
      <alignment horizontal="center" vertical="center" wrapText="1"/>
    </xf>
    <xf numFmtId="176" fontId="16" fillId="2" borderId="17" xfId="103" applyNumberFormat="1" applyFont="1" applyFill="1" applyBorder="1" applyAlignment="1">
      <alignment horizontal="center" vertical="center" wrapText="1"/>
    </xf>
    <xf numFmtId="176" fontId="21" fillId="2" borderId="52" xfId="0" applyNumberFormat="1" applyFont="1" applyFill="1" applyBorder="1" applyAlignment="1">
      <alignment horizontal="center"/>
    </xf>
    <xf numFmtId="3" fontId="18" fillId="0" borderId="52" xfId="276" applyNumberFormat="1" applyFont="1" applyFill="1" applyBorder="1" applyAlignment="1">
      <alignment horizontal="center" vertical="center"/>
    </xf>
    <xf numFmtId="3" fontId="18" fillId="0" borderId="10" xfId="276" applyNumberFormat="1" applyFont="1" applyFill="1" applyBorder="1" applyAlignment="1">
      <alignment horizontal="center" vertical="center"/>
    </xf>
    <xf numFmtId="3" fontId="18" fillId="0" borderId="54" xfId="276" applyNumberFormat="1" applyFont="1" applyFill="1" applyBorder="1" applyAlignment="1">
      <alignment horizontal="center" vertical="center"/>
    </xf>
    <xf numFmtId="3" fontId="18" fillId="0" borderId="118" xfId="276" applyNumberFormat="1" applyFont="1" applyFill="1" applyBorder="1" applyAlignment="1">
      <alignment horizontal="center" vertical="top" wrapText="1"/>
    </xf>
    <xf numFmtId="0" fontId="16" fillId="0" borderId="131" xfId="276" applyFont="1" applyFill="1" applyBorder="1" applyAlignment="1">
      <alignment horizontal="center" vertical="center" wrapText="1"/>
    </xf>
    <xf numFmtId="0" fontId="16" fillId="0" borderId="118" xfId="276" applyFont="1" applyFill="1" applyBorder="1" applyAlignment="1">
      <alignment horizontal="center" vertical="center" wrapText="1"/>
    </xf>
    <xf numFmtId="0" fontId="16" fillId="0" borderId="135" xfId="276" applyFont="1" applyFill="1" applyBorder="1" applyAlignment="1">
      <alignment horizontal="center" vertical="center" wrapText="1"/>
    </xf>
    <xf numFmtId="0" fontId="16" fillId="0" borderId="110" xfId="276" applyFont="1" applyFill="1" applyBorder="1" applyAlignment="1">
      <alignment horizontal="center" vertical="center" wrapText="1"/>
    </xf>
    <xf numFmtId="0" fontId="16" fillId="0" borderId="110" xfId="276" applyFont="1" applyFill="1" applyBorder="1" applyAlignment="1">
      <alignment horizontal="center" vertical="center"/>
    </xf>
    <xf numFmtId="0" fontId="16" fillId="0" borderId="88" xfId="276" applyFont="1" applyFill="1" applyBorder="1" applyAlignment="1">
      <alignment horizontal="center" vertical="center"/>
    </xf>
    <xf numFmtId="0" fontId="16" fillId="0" borderId="130" xfId="276" applyFont="1" applyFill="1" applyBorder="1" applyAlignment="1">
      <alignment horizontal="center" vertical="center"/>
    </xf>
    <xf numFmtId="0" fontId="16" fillId="0" borderId="129" xfId="276" applyFont="1" applyFill="1" applyBorder="1" applyAlignment="1">
      <alignment horizontal="center" vertical="center"/>
    </xf>
    <xf numFmtId="0" fontId="16" fillId="0" borderId="32" xfId="276" applyFont="1" applyFill="1" applyBorder="1" applyAlignment="1">
      <alignment horizontal="center" vertical="center"/>
    </xf>
    <xf numFmtId="0" fontId="16" fillId="0" borderId="41" xfId="276" applyFont="1" applyFill="1" applyBorder="1" applyAlignment="1">
      <alignment horizontal="center" vertical="center"/>
    </xf>
    <xf numFmtId="0" fontId="16" fillId="0" borderId="54" xfId="276" applyFont="1" applyFill="1" applyBorder="1" applyAlignment="1">
      <alignment horizontal="center" vertical="center"/>
    </xf>
    <xf numFmtId="0" fontId="16" fillId="0" borderId="71" xfId="276" applyFont="1" applyFill="1" applyBorder="1" applyAlignment="1">
      <alignment horizontal="center" vertical="center"/>
    </xf>
    <xf numFmtId="0" fontId="16" fillId="0" borderId="18" xfId="276" applyFont="1" applyFill="1" applyBorder="1" applyAlignment="1">
      <alignment horizontal="center" vertical="center"/>
    </xf>
    <xf numFmtId="0" fontId="16" fillId="0" borderId="34" xfId="276" applyFont="1" applyFill="1" applyBorder="1" applyAlignment="1">
      <alignment horizontal="center" vertical="center"/>
    </xf>
    <xf numFmtId="0" fontId="16" fillId="0" borderId="5" xfId="276" applyFont="1" applyFill="1" applyBorder="1" applyAlignment="1">
      <alignment horizontal="center" vertical="center"/>
    </xf>
    <xf numFmtId="0" fontId="16" fillId="0" borderId="10" xfId="276" applyFont="1" applyFill="1" applyBorder="1" applyAlignment="1">
      <alignment horizontal="center" vertical="center"/>
    </xf>
    <xf numFmtId="0" fontId="16" fillId="0" borderId="77" xfId="276" applyFont="1" applyFill="1" applyBorder="1" applyAlignment="1">
      <alignment horizontal="center" vertical="center"/>
    </xf>
    <xf numFmtId="0" fontId="16" fillId="0" borderId="76" xfId="276" applyFont="1" applyFill="1" applyBorder="1" applyAlignment="1">
      <alignment horizontal="center" vertical="center"/>
    </xf>
    <xf numFmtId="0" fontId="21" fillId="0" borderId="67" xfId="276" applyFont="1" applyFill="1" applyBorder="1" applyAlignment="1">
      <alignment horizontal="center" vertical="center" wrapText="1"/>
    </xf>
    <xf numFmtId="0" fontId="21" fillId="0" borderId="51" xfId="276" applyFont="1" applyFill="1" applyBorder="1" applyAlignment="1">
      <alignment horizontal="center" vertical="center" wrapText="1"/>
    </xf>
    <xf numFmtId="0" fontId="21" fillId="0" borderId="80" xfId="276" applyFont="1" applyFill="1" applyBorder="1" applyAlignment="1">
      <alignment horizontal="center" vertical="center" wrapText="1"/>
    </xf>
    <xf numFmtId="0" fontId="21" fillId="0" borderId="81" xfId="276" applyFont="1" applyFill="1" applyBorder="1" applyAlignment="1">
      <alignment horizontal="center" vertical="center" wrapText="1"/>
    </xf>
    <xf numFmtId="0" fontId="21" fillId="0" borderId="30" xfId="276" applyFont="1" applyFill="1" applyBorder="1" applyAlignment="1">
      <alignment horizontal="center" vertical="center" wrapText="1"/>
    </xf>
    <xf numFmtId="0" fontId="21" fillId="0" borderId="39" xfId="276" applyFont="1" applyFill="1" applyBorder="1" applyAlignment="1">
      <alignment horizontal="center" vertical="center" wrapText="1"/>
    </xf>
    <xf numFmtId="0" fontId="56" fillId="0" borderId="0" xfId="103" applyFont="1" applyFill="1" applyBorder="1" applyAlignment="1">
      <alignment horizontal="center" vertical="center" wrapText="1"/>
    </xf>
    <xf numFmtId="0" fontId="21" fillId="0" borderId="24" xfId="276" applyFont="1" applyFill="1" applyBorder="1" applyAlignment="1">
      <alignment horizontal="center" vertical="center" wrapText="1"/>
    </xf>
    <xf numFmtId="0" fontId="21" fillId="0" borderId="25" xfId="276" applyFont="1" applyFill="1" applyBorder="1" applyAlignment="1">
      <alignment horizontal="center" vertical="center" wrapText="1"/>
    </xf>
    <xf numFmtId="0" fontId="21" fillId="0" borderId="31" xfId="276" applyFont="1" applyFill="1" applyBorder="1" applyAlignment="1">
      <alignment horizontal="center" vertical="center" wrapText="1"/>
    </xf>
    <xf numFmtId="0" fontId="16" fillId="0" borderId="12" xfId="276" applyFont="1" applyFill="1" applyBorder="1" applyAlignment="1">
      <alignment horizontal="center" vertical="center" wrapText="1"/>
    </xf>
    <xf numFmtId="0" fontId="16" fillId="0" borderId="43" xfId="276" applyFont="1" applyFill="1" applyBorder="1" applyAlignment="1">
      <alignment horizontal="center" vertical="center" wrapText="1"/>
    </xf>
    <xf numFmtId="0" fontId="16" fillId="0" borderId="50" xfId="276" applyFont="1" applyFill="1" applyBorder="1" applyAlignment="1">
      <alignment horizontal="center" vertical="center" wrapText="1"/>
    </xf>
    <xf numFmtId="0" fontId="21" fillId="0" borderId="12" xfId="276" applyFont="1" applyFill="1" applyBorder="1" applyAlignment="1">
      <alignment horizontal="center" vertical="center" wrapText="1"/>
    </xf>
    <xf numFmtId="0" fontId="21" fillId="0" borderId="43" xfId="276" applyFont="1" applyFill="1" applyBorder="1" applyAlignment="1">
      <alignment horizontal="center" vertical="center" wrapText="1"/>
    </xf>
    <xf numFmtId="0" fontId="21" fillId="0" borderId="37" xfId="103" applyFont="1" applyFill="1" applyBorder="1" applyAlignment="1">
      <alignment horizontal="center" vertical="center" wrapText="1"/>
    </xf>
    <xf numFmtId="0" fontId="21" fillId="0" borderId="25" xfId="103" applyFont="1" applyFill="1" applyBorder="1" applyAlignment="1">
      <alignment horizontal="center" vertical="center" wrapText="1"/>
    </xf>
    <xf numFmtId="0" fontId="21" fillId="0" borderId="38" xfId="103" applyFont="1" applyFill="1" applyBorder="1" applyAlignment="1">
      <alignment horizontal="center" vertical="center" wrapText="1"/>
    </xf>
    <xf numFmtId="0" fontId="16" fillId="0" borderId="23" xfId="276" applyFont="1" applyFill="1" applyBorder="1" applyAlignment="1">
      <alignment horizontal="center" vertical="center"/>
    </xf>
    <xf numFmtId="0" fontId="16" fillId="0" borderId="35" xfId="276" applyFont="1" applyFill="1" applyBorder="1" applyAlignment="1">
      <alignment horizontal="center" vertical="center"/>
    </xf>
    <xf numFmtId="0" fontId="16" fillId="0" borderId="24" xfId="276" applyFont="1" applyFill="1" applyBorder="1" applyAlignment="1">
      <alignment horizontal="center" vertical="center"/>
    </xf>
    <xf numFmtId="0" fontId="16" fillId="0" borderId="25" xfId="276" applyFont="1" applyFill="1" applyBorder="1" applyAlignment="1">
      <alignment horizontal="center" vertical="center"/>
    </xf>
    <xf numFmtId="0" fontId="16" fillId="0" borderId="38" xfId="276" applyFont="1" applyFill="1" applyBorder="1" applyAlignment="1">
      <alignment horizontal="center" vertical="center"/>
    </xf>
    <xf numFmtId="0" fontId="16" fillId="0" borderId="5" xfId="276" applyFont="1" applyFill="1" applyBorder="1" applyAlignment="1">
      <alignment horizontal="center" vertical="center" wrapText="1"/>
    </xf>
    <xf numFmtId="0" fontId="16" fillId="0" borderId="10" xfId="276" applyFont="1" applyFill="1" applyBorder="1" applyAlignment="1">
      <alignment horizontal="center" vertical="center" wrapText="1"/>
    </xf>
    <xf numFmtId="0" fontId="16" fillId="0" borderId="26" xfId="276" applyFont="1" applyFill="1" applyBorder="1" applyAlignment="1">
      <alignment horizontal="center" vertical="center" wrapText="1"/>
    </xf>
    <xf numFmtId="0" fontId="16" fillId="0" borderId="41" xfId="276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16" fillId="0" borderId="66" xfId="276" applyFont="1" applyFill="1" applyBorder="1" applyAlignment="1">
      <alignment horizontal="center" vertical="center"/>
    </xf>
    <xf numFmtId="0" fontId="21" fillId="0" borderId="18" xfId="276" applyFont="1" applyFill="1" applyBorder="1" applyAlignment="1">
      <alignment horizontal="center" vertical="center" wrapText="1"/>
    </xf>
    <xf numFmtId="0" fontId="21" fillId="0" borderId="20" xfId="276" applyFont="1" applyFill="1" applyBorder="1" applyAlignment="1">
      <alignment horizontal="center" vertical="center" wrapText="1"/>
    </xf>
    <xf numFmtId="0" fontId="21" fillId="0" borderId="41" xfId="103" applyFont="1" applyFill="1" applyBorder="1" applyAlignment="1">
      <alignment horizontal="center" vertical="center" wrapText="1"/>
    </xf>
    <xf numFmtId="0" fontId="21" fillId="0" borderId="46" xfId="103" applyFont="1" applyFill="1" applyBorder="1" applyAlignment="1">
      <alignment horizontal="center" vertical="center" wrapText="1"/>
    </xf>
    <xf numFmtId="0" fontId="21" fillId="0" borderId="32" xfId="103" applyFont="1" applyFill="1" applyBorder="1" applyAlignment="1">
      <alignment horizontal="center" vertical="center" wrapText="1"/>
    </xf>
    <xf numFmtId="0" fontId="21" fillId="0" borderId="29" xfId="103" applyFont="1" applyFill="1" applyBorder="1" applyAlignment="1">
      <alignment horizontal="center" vertical="center" wrapText="1"/>
    </xf>
    <xf numFmtId="0" fontId="21" fillId="0" borderId="18" xfId="103" applyFont="1" applyFill="1" applyBorder="1" applyAlignment="1">
      <alignment horizontal="center" vertical="center" wrapText="1"/>
    </xf>
    <xf numFmtId="0" fontId="21" fillId="0" borderId="34" xfId="103" applyFont="1" applyFill="1" applyBorder="1" applyAlignment="1">
      <alignment horizontal="center" vertical="center" wrapText="1"/>
    </xf>
    <xf numFmtId="0" fontId="21" fillId="0" borderId="24" xfId="103" applyFont="1" applyFill="1" applyBorder="1" applyAlignment="1">
      <alignment horizontal="center" vertical="center" wrapText="1"/>
    </xf>
    <xf numFmtId="0" fontId="55" fillId="0" borderId="43" xfId="103" applyFont="1" applyFill="1" applyBorder="1" applyAlignment="1">
      <alignment horizontal="center" vertical="center" wrapText="1"/>
    </xf>
    <xf numFmtId="0" fontId="55" fillId="0" borderId="12" xfId="103" applyFont="1" applyFill="1" applyBorder="1" applyAlignment="1">
      <alignment horizontal="center" vertical="center" wrapText="1"/>
    </xf>
    <xf numFmtId="0" fontId="16" fillId="0" borderId="46" xfId="103" applyFont="1" applyFill="1" applyBorder="1" applyAlignment="1">
      <alignment horizontal="center" vertical="center" wrapText="1"/>
    </xf>
    <xf numFmtId="0" fontId="16" fillId="0" borderId="71" xfId="103" applyFont="1" applyFill="1" applyBorder="1" applyAlignment="1">
      <alignment horizontal="center" vertical="center" wrapText="1"/>
    </xf>
    <xf numFmtId="0" fontId="16" fillId="0" borderId="13" xfId="103" applyFont="1" applyFill="1" applyBorder="1" applyAlignment="1">
      <alignment horizontal="center" vertical="center" wrapText="1"/>
    </xf>
    <xf numFmtId="0" fontId="16" fillId="0" borderId="35" xfId="103" applyFont="1" applyFill="1" applyBorder="1" applyAlignment="1">
      <alignment horizontal="center" vertical="center"/>
    </xf>
    <xf numFmtId="0" fontId="16" fillId="0" borderId="36" xfId="103" applyFont="1" applyFill="1" applyBorder="1" applyAlignment="1">
      <alignment horizontal="center" vertical="center"/>
    </xf>
    <xf numFmtId="0" fontId="21" fillId="0" borderId="31" xfId="103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21" fillId="0" borderId="49" xfId="103" applyFont="1" applyFill="1" applyBorder="1" applyAlignment="1">
      <alignment horizontal="center" vertical="center" wrapText="1"/>
    </xf>
    <xf numFmtId="0" fontId="21" fillId="0" borderId="45" xfId="103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6" fillId="0" borderId="17" xfId="103" applyFont="1" applyFill="1" applyBorder="1" applyAlignment="1">
      <alignment horizontal="center" vertical="center"/>
    </xf>
    <xf numFmtId="0" fontId="16" fillId="0" borderId="46" xfId="103" applyFont="1" applyFill="1" applyBorder="1" applyAlignment="1">
      <alignment horizontal="center" vertical="center"/>
    </xf>
    <xf numFmtId="0" fontId="16" fillId="0" borderId="17" xfId="103" applyFont="1" applyFill="1" applyBorder="1" applyAlignment="1">
      <alignment horizontal="center" vertical="center" wrapText="1"/>
    </xf>
    <xf numFmtId="0" fontId="16" fillId="0" borderId="71" xfId="103" applyFont="1" applyFill="1" applyBorder="1" applyAlignment="1">
      <alignment horizontal="center" vertical="center"/>
    </xf>
    <xf numFmtId="0" fontId="16" fillId="0" borderId="13" xfId="103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51" fillId="0" borderId="37" xfId="103" applyFont="1" applyFill="1" applyBorder="1" applyAlignment="1">
      <alignment horizontal="center" vertical="center" wrapText="1"/>
    </xf>
    <xf numFmtId="0" fontId="51" fillId="0" borderId="25" xfId="103" applyFont="1" applyFill="1" applyBorder="1" applyAlignment="1">
      <alignment horizontal="center" vertical="center" wrapText="1"/>
    </xf>
    <xf numFmtId="0" fontId="51" fillId="0" borderId="38" xfId="103" applyFont="1" applyFill="1" applyBorder="1" applyAlignment="1">
      <alignment horizontal="center" vertical="center" wrapText="1"/>
    </xf>
    <xf numFmtId="0" fontId="16" fillId="0" borderId="131" xfId="0" applyFont="1" applyFill="1" applyBorder="1" applyAlignment="1">
      <alignment horizontal="center" vertical="center" wrapText="1"/>
    </xf>
    <xf numFmtId="0" fontId="16" fillId="0" borderId="122" xfId="0" applyFont="1" applyFill="1" applyBorder="1" applyAlignment="1">
      <alignment horizontal="center"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16" fillId="0" borderId="118" xfId="0" applyFont="1" applyFill="1" applyBorder="1" applyAlignment="1">
      <alignment horizontal="center" vertical="center" wrapText="1"/>
    </xf>
    <xf numFmtId="0" fontId="16" fillId="0" borderId="118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21" fillId="0" borderId="118" xfId="0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55" fillId="0" borderId="44" xfId="103" applyFont="1" applyFill="1" applyBorder="1" applyAlignment="1">
      <alignment horizontal="center" vertical="center" wrapText="1"/>
    </xf>
    <xf numFmtId="0" fontId="16" fillId="0" borderId="64" xfId="103" applyFont="1" applyFill="1" applyBorder="1" applyAlignment="1">
      <alignment horizontal="center" vertical="center" wrapText="1"/>
    </xf>
    <xf numFmtId="0" fontId="16" fillId="0" borderId="28" xfId="103" applyFont="1" applyFill="1" applyBorder="1" applyAlignment="1">
      <alignment horizontal="center" vertical="center" wrapText="1"/>
    </xf>
    <xf numFmtId="0" fontId="16" fillId="0" borderId="26" xfId="103" applyFont="1" applyFill="1" applyBorder="1" applyAlignment="1">
      <alignment horizontal="center" vertical="center" wrapText="1"/>
    </xf>
    <xf numFmtId="1" fontId="18" fillId="0" borderId="110" xfId="276" applyNumberFormat="1" applyFont="1" applyFill="1" applyBorder="1" applyAlignment="1">
      <alignment horizontal="center" vertical="center"/>
    </xf>
    <xf numFmtId="1" fontId="18" fillId="0" borderId="41" xfId="276" applyNumberFormat="1" applyFont="1" applyFill="1" applyBorder="1" applyAlignment="1">
      <alignment horizontal="center" vertical="center"/>
    </xf>
    <xf numFmtId="0" fontId="16" fillId="0" borderId="18" xfId="103" applyFont="1" applyFill="1" applyBorder="1" applyAlignment="1">
      <alignment horizontal="center" vertical="center"/>
    </xf>
    <xf numFmtId="0" fontId="16" fillId="0" borderId="20" xfId="103" applyFont="1" applyFill="1" applyBorder="1" applyAlignment="1">
      <alignment horizontal="center" vertical="center"/>
    </xf>
    <xf numFmtId="0" fontId="21" fillId="0" borderId="5" xfId="103" applyFont="1" applyFill="1" applyBorder="1" applyAlignment="1">
      <alignment horizontal="center" vertical="center" wrapText="1"/>
    </xf>
    <xf numFmtId="0" fontId="21" fillId="0" borderId="21" xfId="103" applyFont="1" applyFill="1" applyBorder="1" applyAlignment="1">
      <alignment horizontal="center" vertical="center" wrapText="1"/>
    </xf>
    <xf numFmtId="0" fontId="21" fillId="0" borderId="10" xfId="103" applyFont="1" applyFill="1" applyBorder="1" applyAlignment="1">
      <alignment horizontal="center" vertical="center" wrapText="1"/>
    </xf>
    <xf numFmtId="0" fontId="21" fillId="0" borderId="12" xfId="103" applyFont="1" applyFill="1" applyBorder="1" applyAlignment="1">
      <alignment horizontal="center" vertical="center" wrapText="1"/>
    </xf>
    <xf numFmtId="0" fontId="21" fillId="0" borderId="55" xfId="103" applyFont="1" applyFill="1" applyBorder="1" applyAlignment="1">
      <alignment horizontal="center" vertical="center" wrapText="1"/>
    </xf>
    <xf numFmtId="0" fontId="21" fillId="0" borderId="28" xfId="103" applyFont="1" applyFill="1" applyBorder="1" applyAlignment="1">
      <alignment horizontal="center" vertical="center" wrapText="1"/>
    </xf>
    <xf numFmtId="0" fontId="16" fillId="0" borderId="24" xfId="103" applyFont="1" applyFill="1" applyBorder="1" applyAlignment="1">
      <alignment horizontal="center" vertical="center"/>
    </xf>
    <xf numFmtId="0" fontId="16" fillId="0" borderId="25" xfId="103" applyFont="1" applyFill="1" applyBorder="1" applyAlignment="1">
      <alignment horizontal="center" vertical="center"/>
    </xf>
    <xf numFmtId="0" fontId="16" fillId="0" borderId="37" xfId="103" applyFont="1" applyFill="1" applyBorder="1" applyAlignment="1">
      <alignment horizontal="center"/>
    </xf>
    <xf numFmtId="0" fontId="16" fillId="0" borderId="25" xfId="103" applyFont="1" applyFill="1" applyBorder="1" applyAlignment="1">
      <alignment horizontal="center"/>
    </xf>
    <xf numFmtId="0" fontId="16" fillId="0" borderId="38" xfId="103" applyFont="1" applyFill="1" applyBorder="1" applyAlignment="1">
      <alignment horizontal="center"/>
    </xf>
    <xf numFmtId="0" fontId="21" fillId="0" borderId="66" xfId="103" applyFont="1" applyFill="1" applyBorder="1" applyAlignment="1">
      <alignment horizontal="center" vertical="center" wrapText="1"/>
    </xf>
    <xf numFmtId="0" fontId="21" fillId="0" borderId="75" xfId="103" applyFont="1" applyFill="1" applyBorder="1" applyAlignment="1">
      <alignment horizontal="center" vertical="center" wrapText="1"/>
    </xf>
    <xf numFmtId="0" fontId="16" fillId="0" borderId="127" xfId="103" applyFont="1" applyFill="1" applyBorder="1" applyAlignment="1">
      <alignment horizontal="center" vertical="center" wrapText="1"/>
    </xf>
    <xf numFmtId="0" fontId="16" fillId="0" borderId="50" xfId="103" applyFont="1" applyFill="1" applyBorder="1" applyAlignment="1">
      <alignment horizontal="center" vertical="center" wrapText="1"/>
    </xf>
    <xf numFmtId="0" fontId="16" fillId="0" borderId="123" xfId="103" applyFont="1" applyFill="1" applyBorder="1" applyAlignment="1">
      <alignment horizontal="center" vertical="center" wrapText="1"/>
    </xf>
    <xf numFmtId="0" fontId="16" fillId="0" borderId="125" xfId="103" applyFont="1" applyFill="1" applyBorder="1" applyAlignment="1">
      <alignment horizontal="center" vertical="center" wrapText="1"/>
    </xf>
    <xf numFmtId="0" fontId="16" fillId="0" borderId="123" xfId="103" applyFont="1" applyFill="1" applyBorder="1" applyAlignment="1">
      <alignment horizontal="center" vertical="center"/>
    </xf>
    <xf numFmtId="0" fontId="21" fillId="0" borderId="133" xfId="103" applyFont="1" applyFill="1" applyBorder="1" applyAlignment="1">
      <alignment horizontal="center" vertical="center" wrapText="1"/>
    </xf>
    <xf numFmtId="0" fontId="16" fillId="0" borderId="41" xfId="103" applyFont="1" applyFill="1" applyBorder="1" applyAlignment="1">
      <alignment horizontal="center" vertical="center" wrapText="1"/>
    </xf>
    <xf numFmtId="0" fontId="16" fillId="0" borderId="118" xfId="103" applyFont="1" applyFill="1" applyBorder="1" applyAlignment="1">
      <alignment horizontal="center" vertical="center" wrapText="1"/>
    </xf>
    <xf numFmtId="0" fontId="21" fillId="0" borderId="118" xfId="103" applyFont="1" applyFill="1" applyBorder="1" applyAlignment="1">
      <alignment horizontal="center" vertical="center" wrapText="1"/>
    </xf>
    <xf numFmtId="0" fontId="21" fillId="0" borderId="26" xfId="103" applyFont="1" applyFill="1" applyBorder="1" applyAlignment="1">
      <alignment horizontal="center" vertical="center" wrapText="1"/>
    </xf>
    <xf numFmtId="0" fontId="21" fillId="0" borderId="135" xfId="103" applyFont="1" applyFill="1" applyBorder="1" applyAlignment="1">
      <alignment horizontal="center" vertical="center" wrapText="1"/>
    </xf>
    <xf numFmtId="0" fontId="16" fillId="0" borderId="110" xfId="103" applyFont="1" applyFill="1" applyBorder="1" applyAlignment="1">
      <alignment horizontal="center" vertical="center" wrapText="1"/>
    </xf>
    <xf numFmtId="0" fontId="21" fillId="0" borderId="110" xfId="103" applyFont="1" applyFill="1" applyBorder="1" applyAlignment="1">
      <alignment horizontal="center" vertical="center" wrapText="1"/>
    </xf>
    <xf numFmtId="0" fontId="21" fillId="0" borderId="122" xfId="103" applyFont="1" applyFill="1" applyBorder="1" applyAlignment="1">
      <alignment horizontal="center" vertical="center" wrapText="1"/>
    </xf>
    <xf numFmtId="0" fontId="16" fillId="0" borderId="121" xfId="103" applyFont="1" applyFill="1" applyBorder="1" applyAlignment="1">
      <alignment horizontal="center" vertical="center" wrapText="1"/>
    </xf>
    <xf numFmtId="0" fontId="16" fillId="0" borderId="23" xfId="103" applyFont="1" applyFill="1" applyBorder="1" applyAlignment="1">
      <alignment horizontal="center" vertical="center" wrapText="1"/>
    </xf>
    <xf numFmtId="0" fontId="16" fillId="0" borderId="120" xfId="103" applyFont="1" applyFill="1" applyBorder="1" applyAlignment="1">
      <alignment horizontal="center" vertical="center" wrapText="1"/>
    </xf>
    <xf numFmtId="0" fontId="16" fillId="0" borderId="65" xfId="103" applyFont="1" applyFill="1" applyBorder="1" applyAlignment="1">
      <alignment horizontal="center" vertical="center"/>
    </xf>
    <xf numFmtId="0" fontId="49" fillId="0" borderId="0" xfId="103" applyFont="1" applyFill="1" applyBorder="1" applyAlignment="1">
      <alignment horizontal="center" vertical="center"/>
    </xf>
    <xf numFmtId="0" fontId="54" fillId="0" borderId="37" xfId="103" applyFont="1" applyFill="1" applyBorder="1" applyAlignment="1">
      <alignment horizontal="center" vertical="top" wrapText="1"/>
    </xf>
    <xf numFmtId="0" fontId="54" fillId="0" borderId="25" xfId="103" applyFont="1" applyFill="1" applyBorder="1" applyAlignment="1">
      <alignment horizontal="center" vertical="top" wrapText="1"/>
    </xf>
    <xf numFmtId="0" fontId="54" fillId="0" borderId="38" xfId="103" applyFont="1" applyFill="1" applyBorder="1" applyAlignment="1">
      <alignment horizontal="center" vertical="top" wrapText="1"/>
    </xf>
    <xf numFmtId="0" fontId="16" fillId="0" borderId="15" xfId="103" applyFont="1" applyFill="1" applyBorder="1" applyAlignment="1">
      <alignment horizontal="center"/>
    </xf>
    <xf numFmtId="0" fontId="16" fillId="0" borderId="16" xfId="103" applyFont="1" applyFill="1" applyBorder="1" applyAlignment="1">
      <alignment horizontal="center"/>
    </xf>
    <xf numFmtId="0" fontId="16" fillId="0" borderId="30" xfId="103" applyFont="1" applyFill="1" applyBorder="1" applyAlignment="1">
      <alignment horizontal="center"/>
    </xf>
    <xf numFmtId="0" fontId="16" fillId="0" borderId="120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8" xfId="103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43" xfId="103" applyFont="1" applyFill="1" applyBorder="1" applyAlignment="1">
      <alignment horizontal="center" vertical="center" wrapText="1"/>
    </xf>
    <xf numFmtId="0" fontId="21" fillId="0" borderId="44" xfId="103" applyFont="1" applyFill="1" applyBorder="1" applyAlignment="1">
      <alignment horizontal="center" vertical="center" wrapText="1"/>
    </xf>
    <xf numFmtId="0" fontId="16" fillId="0" borderId="27" xfId="103" applyFont="1" applyFill="1" applyBorder="1" applyAlignment="1">
      <alignment horizontal="center" vertical="center" wrapText="1"/>
    </xf>
    <xf numFmtId="0" fontId="16" fillId="0" borderId="69" xfId="103" applyFont="1" applyFill="1" applyBorder="1" applyAlignment="1">
      <alignment horizontal="center" vertical="center" wrapText="1"/>
    </xf>
    <xf numFmtId="0" fontId="16" fillId="0" borderId="21" xfId="103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45" fillId="0" borderId="42" xfId="103" applyFont="1" applyFill="1" applyBorder="1" applyAlignment="1">
      <alignment horizontal="center" vertical="center" wrapText="1"/>
    </xf>
    <xf numFmtId="0" fontId="45" fillId="0" borderId="43" xfId="103" applyFont="1" applyFill="1" applyBorder="1" applyAlignment="1">
      <alignment horizontal="center" vertical="center" wrapText="1"/>
    </xf>
    <xf numFmtId="0" fontId="45" fillId="0" borderId="12" xfId="103" applyFont="1" applyFill="1" applyBorder="1" applyAlignment="1">
      <alignment horizontal="center" vertical="center" wrapText="1"/>
    </xf>
    <xf numFmtId="0" fontId="21" fillId="0" borderId="52" xfId="103" applyFont="1" applyFill="1" applyBorder="1" applyAlignment="1">
      <alignment horizontal="center" vertical="center" wrapText="1"/>
    </xf>
    <xf numFmtId="0" fontId="21" fillId="0" borderId="76" xfId="103" applyFont="1" applyFill="1" applyBorder="1" applyAlignment="1">
      <alignment horizontal="center" vertical="center" wrapText="1"/>
    </xf>
    <xf numFmtId="0" fontId="47" fillId="0" borderId="12" xfId="103" applyFont="1" applyFill="1" applyBorder="1" applyAlignment="1">
      <alignment horizontal="center" vertical="center"/>
    </xf>
    <xf numFmtId="0" fontId="47" fillId="0" borderId="43" xfId="103" applyFont="1" applyFill="1" applyBorder="1" applyAlignment="1">
      <alignment horizontal="center" vertical="center"/>
    </xf>
    <xf numFmtId="0" fontId="47" fillId="0" borderId="44" xfId="103" applyFont="1" applyFill="1" applyBorder="1" applyAlignment="1">
      <alignment horizontal="center" vertical="center"/>
    </xf>
    <xf numFmtId="0" fontId="16" fillId="0" borderId="23" xfId="103" applyFont="1" applyFill="1" applyBorder="1" applyAlignment="1">
      <alignment horizontal="center" vertical="center"/>
    </xf>
    <xf numFmtId="0" fontId="16" fillId="0" borderId="5" xfId="103" applyFont="1" applyFill="1" applyBorder="1" applyAlignment="1">
      <alignment horizontal="center" vertical="center"/>
    </xf>
    <xf numFmtId="0" fontId="16" fillId="0" borderId="10" xfId="103" applyFont="1" applyFill="1" applyBorder="1" applyAlignment="1">
      <alignment horizontal="center" vertical="center"/>
    </xf>
    <xf numFmtId="0" fontId="16" fillId="0" borderId="69" xfId="103" applyFont="1" applyFill="1" applyBorder="1" applyAlignment="1">
      <alignment horizontal="center" vertical="center"/>
    </xf>
    <xf numFmtId="0" fontId="16" fillId="0" borderId="52" xfId="103" applyFont="1" applyFill="1" applyBorder="1" applyAlignment="1">
      <alignment horizontal="center" vertical="center"/>
    </xf>
    <xf numFmtId="0" fontId="16" fillId="0" borderId="52" xfId="103" applyFont="1" applyFill="1" applyBorder="1" applyAlignment="1">
      <alignment horizontal="center" vertical="center" wrapText="1"/>
    </xf>
    <xf numFmtId="0" fontId="16" fillId="0" borderId="77" xfId="103" applyFont="1" applyFill="1" applyBorder="1" applyAlignment="1">
      <alignment horizontal="center" vertical="center" wrapText="1"/>
    </xf>
    <xf numFmtId="0" fontId="16" fillId="0" borderId="76" xfId="103" applyFont="1" applyFill="1" applyBorder="1" applyAlignment="1">
      <alignment horizontal="center" vertical="center" wrapText="1"/>
    </xf>
    <xf numFmtId="0" fontId="16" fillId="0" borderId="131" xfId="103" applyFont="1" applyFill="1" applyBorder="1" applyAlignment="1">
      <alignment horizontal="center" vertical="center" wrapText="1"/>
    </xf>
    <xf numFmtId="0" fontId="16" fillId="0" borderId="128" xfId="103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19" xfId="0" applyFont="1" applyFill="1" applyBorder="1" applyAlignment="1">
      <alignment horizontal="center" vertical="center" wrapText="1"/>
    </xf>
    <xf numFmtId="0" fontId="54" fillId="0" borderId="15" xfId="103" applyFont="1" applyFill="1" applyBorder="1" applyAlignment="1">
      <alignment horizontal="center" vertical="top" wrapText="1"/>
    </xf>
    <xf numFmtId="0" fontId="54" fillId="0" borderId="43" xfId="103" applyFont="1" applyFill="1" applyBorder="1" applyAlignment="1">
      <alignment horizontal="center" vertical="top" wrapText="1"/>
    </xf>
    <xf numFmtId="0" fontId="54" fillId="0" borderId="44" xfId="103" applyFont="1" applyFill="1" applyBorder="1" applyAlignment="1">
      <alignment horizontal="center" vertical="top" wrapText="1"/>
    </xf>
    <xf numFmtId="0" fontId="16" fillId="0" borderId="20" xfId="103" applyFont="1" applyFill="1" applyBorder="1" applyAlignment="1">
      <alignment horizontal="center"/>
    </xf>
    <xf numFmtId="0" fontId="21" fillId="0" borderId="126" xfId="103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22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center" vertical="center" wrapText="1"/>
    </xf>
    <xf numFmtId="0" fontId="21" fillId="0" borderId="119" xfId="103" applyFont="1" applyFill="1" applyBorder="1" applyAlignment="1">
      <alignment horizontal="center" vertical="center" wrapText="1"/>
    </xf>
    <xf numFmtId="0" fontId="16" fillId="0" borderId="65" xfId="103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16" fillId="0" borderId="88" xfId="103" applyFont="1" applyFill="1" applyBorder="1" applyAlignment="1">
      <alignment horizontal="center" vertical="center"/>
    </xf>
    <xf numFmtId="0" fontId="16" fillId="0" borderId="34" xfId="103" applyFont="1" applyFill="1" applyBorder="1" applyAlignment="1">
      <alignment horizontal="center" vertical="center"/>
    </xf>
    <xf numFmtId="0" fontId="16" fillId="0" borderId="77" xfId="103" applyFont="1" applyFill="1" applyBorder="1" applyAlignment="1">
      <alignment horizontal="center" vertical="center"/>
    </xf>
    <xf numFmtId="0" fontId="16" fillId="0" borderId="76" xfId="103" applyFont="1" applyFill="1" applyBorder="1" applyAlignment="1">
      <alignment horizontal="center" vertical="center"/>
    </xf>
    <xf numFmtId="0" fontId="75" fillId="0" borderId="15" xfId="103" applyFont="1" applyFill="1" applyBorder="1" applyAlignment="1">
      <alignment horizontal="center" vertical="top" wrapText="1"/>
    </xf>
    <xf numFmtId="0" fontId="75" fillId="0" borderId="43" xfId="103" applyFont="1" applyFill="1" applyBorder="1" applyAlignment="1">
      <alignment horizontal="center" vertical="top" wrapText="1"/>
    </xf>
    <xf numFmtId="0" fontId="75" fillId="0" borderId="44" xfId="103" applyFont="1" applyFill="1" applyBorder="1" applyAlignment="1">
      <alignment horizontal="center" vertical="top" wrapText="1"/>
    </xf>
    <xf numFmtId="0" fontId="16" fillId="0" borderId="88" xfId="103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27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75" fillId="0" borderId="37" xfId="276" applyFont="1" applyFill="1" applyBorder="1" applyAlignment="1">
      <alignment horizontal="center" vertical="center" wrapText="1"/>
    </xf>
    <xf numFmtId="0" fontId="75" fillId="0" borderId="25" xfId="276" applyFont="1" applyFill="1" applyBorder="1" applyAlignment="1">
      <alignment horizontal="center" vertical="center" wrapText="1"/>
    </xf>
    <xf numFmtId="0" fontId="75" fillId="0" borderId="38" xfId="276" applyFont="1" applyFill="1" applyBorder="1" applyAlignment="1">
      <alignment horizontal="center" vertical="center" wrapText="1"/>
    </xf>
    <xf numFmtId="0" fontId="16" fillId="0" borderId="131" xfId="103" applyFont="1" applyFill="1" applyBorder="1" applyAlignment="1">
      <alignment horizontal="center"/>
    </xf>
    <xf numFmtId="0" fontId="16" fillId="0" borderId="121" xfId="103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49" fillId="0" borderId="14" xfId="103" applyFont="1" applyFill="1" applyBorder="1" applyAlignment="1">
      <alignment horizontal="center" vertical="center"/>
    </xf>
    <xf numFmtId="0" fontId="21" fillId="0" borderId="85" xfId="103" applyFont="1" applyFill="1" applyBorder="1" applyAlignment="1">
      <alignment horizontal="center" vertical="center" wrapText="1"/>
    </xf>
    <xf numFmtId="0" fontId="45" fillId="0" borderId="44" xfId="103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Border="1" applyAlignment="1">
      <alignment horizontal="right" vertical="center" wrapText="1"/>
    </xf>
    <xf numFmtId="0" fontId="22" fillId="2" borderId="58" xfId="0" applyFont="1" applyFill="1" applyBorder="1" applyAlignment="1">
      <alignment horizontal="center" vertical="center" wrapText="1"/>
    </xf>
    <xf numFmtId="0" fontId="22" fillId="2" borderId="69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20" fillId="0" borderId="45" xfId="0" applyFont="1" applyBorder="1" applyAlignment="1">
      <alignment horizontal="center" vertical="top" wrapText="1"/>
    </xf>
    <xf numFmtId="0" fontId="64" fillId="2" borderId="47" xfId="0" applyFont="1" applyFill="1" applyBorder="1" applyAlignment="1">
      <alignment horizontal="center" vertical="top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48" fillId="2" borderId="69" xfId="0" applyFont="1" applyFill="1" applyBorder="1" applyAlignment="1">
      <alignment horizontal="center" vertical="center"/>
    </xf>
    <xf numFmtId="0" fontId="48" fillId="2" borderId="52" xfId="0" applyFont="1" applyFill="1" applyBorder="1" applyAlignment="1">
      <alignment horizontal="center" vertical="center"/>
    </xf>
    <xf numFmtId="0" fontId="48" fillId="2" borderId="58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top" wrapText="1"/>
    </xf>
    <xf numFmtId="0" fontId="63" fillId="0" borderId="47" xfId="0" applyFont="1" applyBorder="1" applyAlignment="1">
      <alignment horizontal="center" vertical="top"/>
    </xf>
    <xf numFmtId="0" fontId="16" fillId="0" borderId="0" xfId="276" applyFont="1" applyFill="1" applyBorder="1" applyAlignment="1">
      <alignment horizontal="right" vertical="center" wrapText="1"/>
    </xf>
    <xf numFmtId="0" fontId="48" fillId="0" borderId="0" xfId="276" applyFont="1" applyFill="1" applyBorder="1" applyAlignment="1">
      <alignment horizontal="center" vertical="center" wrapText="1"/>
    </xf>
    <xf numFmtId="49" fontId="61" fillId="0" borderId="0" xfId="276" applyNumberFormat="1" applyFont="1" applyFill="1" applyBorder="1" applyAlignment="1">
      <alignment horizontal="left" vertical="center" wrapText="1"/>
    </xf>
    <xf numFmtId="0" fontId="49" fillId="0" borderId="14" xfId="276" applyFont="1" applyFill="1" applyBorder="1" applyAlignment="1">
      <alignment horizontal="center" vertical="center"/>
    </xf>
    <xf numFmtId="0" fontId="49" fillId="0" borderId="0" xfId="276" applyFont="1" applyFill="1" applyBorder="1" applyAlignment="1">
      <alignment horizontal="center" vertical="center"/>
    </xf>
    <xf numFmtId="1" fontId="18" fillId="0" borderId="54" xfId="276" applyNumberFormat="1" applyFont="1" applyFill="1" applyBorder="1" applyAlignment="1">
      <alignment horizontal="center" vertical="center"/>
    </xf>
    <xf numFmtId="0" fontId="16" fillId="0" borderId="15" xfId="276" applyFont="1" applyFill="1" applyBorder="1" applyAlignment="1">
      <alignment horizontal="center"/>
    </xf>
    <xf numFmtId="0" fontId="16" fillId="0" borderId="16" xfId="276" applyFont="1" applyFill="1" applyBorder="1" applyAlignment="1">
      <alignment horizontal="center"/>
    </xf>
    <xf numFmtId="0" fontId="16" fillId="0" borderId="30" xfId="276" applyFont="1" applyFill="1" applyBorder="1" applyAlignment="1">
      <alignment horizontal="center"/>
    </xf>
    <xf numFmtId="0" fontId="49" fillId="0" borderId="37" xfId="276" applyFont="1" applyFill="1" applyBorder="1" applyAlignment="1">
      <alignment horizontal="center" vertical="top" wrapText="1"/>
    </xf>
    <xf numFmtId="0" fontId="49" fillId="0" borderId="25" xfId="276" applyFont="1" applyFill="1" applyBorder="1" applyAlignment="1">
      <alignment horizontal="center" vertical="top" wrapText="1"/>
    </xf>
    <xf numFmtId="0" fontId="16" fillId="0" borderId="20" xfId="276" applyFont="1" applyFill="1" applyBorder="1" applyAlignment="1">
      <alignment horizontal="center" vertical="center"/>
    </xf>
    <xf numFmtId="0" fontId="21" fillId="0" borderId="5" xfId="276" applyFont="1" applyFill="1" applyBorder="1" applyAlignment="1">
      <alignment horizontal="center" vertical="center" wrapText="1"/>
    </xf>
    <xf numFmtId="0" fontId="21" fillId="0" borderId="78" xfId="276" applyFont="1" applyFill="1" applyBorder="1" applyAlignment="1">
      <alignment horizontal="center" vertical="center" wrapText="1"/>
    </xf>
    <xf numFmtId="0" fontId="16" fillId="0" borderId="54" xfId="276" applyFont="1" applyFill="1" applyBorder="1" applyAlignment="1">
      <alignment horizontal="center" vertical="center" wrapText="1"/>
    </xf>
    <xf numFmtId="0" fontId="21" fillId="0" borderId="10" xfId="276" applyFont="1" applyFill="1" applyBorder="1" applyAlignment="1">
      <alignment horizontal="center" vertical="center" wrapText="1"/>
    </xf>
    <xf numFmtId="0" fontId="21" fillId="0" borderId="54" xfId="276" applyFont="1" applyFill="1" applyBorder="1" applyAlignment="1">
      <alignment horizontal="center" vertical="center" wrapText="1"/>
    </xf>
    <xf numFmtId="0" fontId="21" fillId="0" borderId="76" xfId="276" applyFont="1" applyFill="1" applyBorder="1" applyAlignment="1">
      <alignment horizontal="center" vertical="center" wrapText="1"/>
    </xf>
    <xf numFmtId="0" fontId="21" fillId="0" borderId="66" xfId="276" applyFont="1" applyFill="1" applyBorder="1" applyAlignment="1">
      <alignment horizontal="center" vertical="center" wrapText="1"/>
    </xf>
    <xf numFmtId="0" fontId="21" fillId="0" borderId="75" xfId="276" applyFont="1" applyFill="1" applyBorder="1" applyAlignment="1">
      <alignment horizontal="center" vertical="center" wrapText="1"/>
    </xf>
    <xf numFmtId="0" fontId="21" fillId="0" borderId="28" xfId="276" applyFont="1" applyFill="1" applyBorder="1" applyAlignment="1">
      <alignment horizontal="center" vertical="center" wrapText="1"/>
    </xf>
    <xf numFmtId="0" fontId="21" fillId="0" borderId="49" xfId="276" applyFont="1" applyFill="1" applyBorder="1" applyAlignment="1">
      <alignment horizontal="center" vertical="center" wrapText="1"/>
    </xf>
    <xf numFmtId="0" fontId="21" fillId="0" borderId="45" xfId="276" applyFont="1" applyFill="1" applyBorder="1" applyAlignment="1">
      <alignment horizontal="center" vertical="center" wrapText="1"/>
    </xf>
    <xf numFmtId="0" fontId="21" fillId="0" borderId="40" xfId="276" applyFont="1" applyFill="1" applyBorder="1" applyAlignment="1">
      <alignment horizontal="center" vertical="center" wrapText="1"/>
    </xf>
    <xf numFmtId="0" fontId="16" fillId="0" borderId="77" xfId="276" applyFont="1" applyFill="1" applyBorder="1" applyAlignment="1">
      <alignment horizontal="center" vertical="center" wrapText="1"/>
    </xf>
    <xf numFmtId="0" fontId="16" fillId="0" borderId="23" xfId="276" applyFont="1" applyFill="1" applyBorder="1" applyAlignment="1">
      <alignment horizontal="center" vertical="center" wrapText="1"/>
    </xf>
    <xf numFmtId="0" fontId="16" fillId="0" borderId="76" xfId="276" applyFont="1" applyFill="1" applyBorder="1" applyAlignment="1">
      <alignment horizontal="center" vertical="center" wrapText="1"/>
    </xf>
    <xf numFmtId="0" fontId="16" fillId="0" borderId="52" xfId="276" applyFont="1" applyFill="1" applyBorder="1" applyAlignment="1">
      <alignment horizontal="center" vertical="center" wrapText="1"/>
    </xf>
    <xf numFmtId="0" fontId="21" fillId="0" borderId="52" xfId="276" applyFont="1" applyFill="1" applyBorder="1" applyAlignment="1">
      <alignment horizontal="center" vertical="center" wrapText="1"/>
    </xf>
    <xf numFmtId="0" fontId="16" fillId="0" borderId="69" xfId="276" applyFont="1" applyFill="1" applyBorder="1" applyAlignment="1">
      <alignment horizontal="center" vertical="center" wrapText="1"/>
    </xf>
    <xf numFmtId="0" fontId="16" fillId="0" borderId="52" xfId="276" applyFont="1" applyFill="1" applyBorder="1" applyAlignment="1">
      <alignment horizontal="center" vertical="center"/>
    </xf>
    <xf numFmtId="0" fontId="21" fillId="0" borderId="41" xfId="276" applyFont="1" applyFill="1" applyBorder="1" applyAlignment="1">
      <alignment horizontal="center" vertical="center" wrapText="1"/>
    </xf>
    <xf numFmtId="0" fontId="16" fillId="0" borderId="14" xfId="276" applyFont="1" applyFill="1" applyBorder="1" applyAlignment="1">
      <alignment horizontal="center"/>
    </xf>
    <xf numFmtId="0" fontId="16" fillId="0" borderId="0" xfId="276" applyFont="1" applyFill="1" applyBorder="1" applyAlignment="1">
      <alignment horizontal="center"/>
    </xf>
    <xf numFmtId="0" fontId="16" fillId="0" borderId="37" xfId="276" applyFont="1" applyFill="1" applyBorder="1" applyAlignment="1">
      <alignment horizontal="center"/>
    </xf>
    <xf numFmtId="0" fontId="16" fillId="0" borderId="25" xfId="276" applyFont="1" applyFill="1" applyBorder="1" applyAlignment="1">
      <alignment horizontal="center"/>
    </xf>
    <xf numFmtId="0" fontId="16" fillId="0" borderId="38" xfId="276" applyFont="1" applyFill="1" applyBorder="1" applyAlignment="1">
      <alignment horizontal="center"/>
    </xf>
    <xf numFmtId="0" fontId="49" fillId="0" borderId="38" xfId="276" applyFont="1" applyFill="1" applyBorder="1" applyAlignment="1">
      <alignment horizontal="center" vertical="top" wrapText="1"/>
    </xf>
    <xf numFmtId="0" fontId="16" fillId="0" borderId="31" xfId="276" applyFont="1" applyFill="1" applyBorder="1" applyAlignment="1">
      <alignment horizontal="center" vertical="center" wrapText="1"/>
    </xf>
    <xf numFmtId="0" fontId="16" fillId="0" borderId="78" xfId="276" applyFont="1" applyFill="1" applyBorder="1" applyAlignment="1">
      <alignment horizontal="center" vertical="center" wrapText="1"/>
    </xf>
    <xf numFmtId="0" fontId="21" fillId="0" borderId="50" xfId="276" applyFont="1" applyFill="1" applyBorder="1" applyAlignment="1">
      <alignment horizontal="center" vertical="center" wrapText="1"/>
    </xf>
    <xf numFmtId="0" fontId="49" fillId="0" borderId="37" xfId="276" applyFont="1" applyFill="1" applyBorder="1" applyAlignment="1">
      <alignment horizontal="center" vertical="center" wrapText="1"/>
    </xf>
    <xf numFmtId="0" fontId="49" fillId="0" borderId="25" xfId="276" applyFont="1" applyFill="1" applyBorder="1" applyAlignment="1">
      <alignment horizontal="center" vertical="center" wrapText="1"/>
    </xf>
    <xf numFmtId="1" fontId="18" fillId="0" borderId="41" xfId="276" applyNumberFormat="1" applyFont="1" applyFill="1" applyBorder="1"/>
    <xf numFmtId="1" fontId="18" fillId="0" borderId="110" xfId="276" applyNumberFormat="1" applyFont="1" applyFill="1" applyBorder="1"/>
  </cellXfs>
  <cellStyles count="620">
    <cellStyle name="_!!! отчетные Форматы минэнерго к ИП 2011 (1.11.10)" xfId="53"/>
    <cellStyle name="_EKSPERT" xfId="63"/>
    <cellStyle name="_амортизация 2007-2008" xfId="64"/>
    <cellStyle name="_Книга1" xfId="65"/>
    <cellStyle name="_Книга1_Копия АРМ_БП_РСК_V10 0_20100213" xfId="66"/>
    <cellStyle name="_Расчет на 2008 год" xfId="67"/>
    <cellStyle name="_Расчет платы НПС-2" xfId="68"/>
    <cellStyle name="_Расчет платы НПС-2_НПС 2 (апрель)" xfId="69"/>
    <cellStyle name="_СЭИ Программа ПР на 09-11г от 26.10.2008г 12-45 " xfId="70"/>
    <cellStyle name="_шаблон сети от системщиков(дима)" xfId="71"/>
    <cellStyle name="1" xfId="72"/>
    <cellStyle name="1_EKSPERT" xfId="73"/>
    <cellStyle name="Comma [0]_laroux" xfId="74"/>
    <cellStyle name="Comma_laroux" xfId="75"/>
    <cellStyle name="Currency [0]" xfId="76"/>
    <cellStyle name="Currency_laroux" xfId="77"/>
    <cellStyle name="Normal" xfId="153"/>
    <cellStyle name="Normal 2" xfId="199"/>
    <cellStyle name="Normal 2 2" xfId="482"/>
    <cellStyle name="Normal 3" xfId="426"/>
    <cellStyle name="Normal1" xfId="78"/>
    <cellStyle name="Note 4" xfId="79"/>
    <cellStyle name="Note 4 2" xfId="176"/>
    <cellStyle name="Note 4 2 2" xfId="200"/>
    <cellStyle name="Note 4 2 2 2" xfId="498"/>
    <cellStyle name="Note 4 2 2 3" xfId="564"/>
    <cellStyle name="Note 4 2 2 4" xfId="598"/>
    <cellStyle name="Note 4 2 3" xfId="201"/>
    <cellStyle name="Note 4 2 3 2" xfId="522"/>
    <cellStyle name="Note 4 2 3 3" xfId="581"/>
    <cellStyle name="Note 4 2 3 4" xfId="610"/>
    <cellStyle name="Note 4 2 4" xfId="442"/>
    <cellStyle name="Note 4 2 5" xfId="537"/>
    <cellStyle name="Note 4 3" xfId="177"/>
    <cellStyle name="Note 4 3 2" xfId="202"/>
    <cellStyle name="Note 4 3 2 2" xfId="499"/>
    <cellStyle name="Note 4 3 2 3" xfId="565"/>
    <cellStyle name="Note 4 3 2 4" xfId="599"/>
    <cellStyle name="Note 4 3 3" xfId="203"/>
    <cellStyle name="Note 4 3 3 2" xfId="523"/>
    <cellStyle name="Note 4 3 3 3" xfId="582"/>
    <cellStyle name="Note 4 3 3 4" xfId="611"/>
    <cellStyle name="Note 4 3 4" xfId="443"/>
    <cellStyle name="Note 4 3 5" xfId="538"/>
    <cellStyle name="Note 4 4" xfId="204"/>
    <cellStyle name="Note 4 4 2" xfId="467"/>
    <cellStyle name="Note 4 4 3" xfId="554"/>
    <cellStyle name="Note 4 4 4" xfId="401"/>
    <cellStyle name="Note 4 5" xfId="205"/>
    <cellStyle name="Note 4 5 2" xfId="465"/>
    <cellStyle name="Note 4 5 3" xfId="553"/>
    <cellStyle name="Note 4 5 4" xfId="400"/>
    <cellStyle name="Note 4 6" xfId="406"/>
    <cellStyle name="Note 4 7" xfId="398"/>
    <cellStyle name="Price_Body" xfId="80"/>
    <cellStyle name="S0" xfId="322"/>
    <cellStyle name="S1" xfId="323"/>
    <cellStyle name="S10" xfId="324"/>
    <cellStyle name="S11" xfId="325"/>
    <cellStyle name="S12" xfId="326"/>
    <cellStyle name="S13" xfId="327"/>
    <cellStyle name="S14" xfId="328"/>
    <cellStyle name="S15" xfId="329"/>
    <cellStyle name="S16" xfId="330"/>
    <cellStyle name="S17" xfId="331"/>
    <cellStyle name="S18" xfId="332"/>
    <cellStyle name="S19" xfId="333"/>
    <cellStyle name="S2" xfId="334"/>
    <cellStyle name="S20" xfId="335"/>
    <cellStyle name="S21" xfId="336"/>
    <cellStyle name="S22" xfId="337"/>
    <cellStyle name="S23" xfId="338"/>
    <cellStyle name="S24" xfId="339"/>
    <cellStyle name="S25" xfId="340"/>
    <cellStyle name="S26" xfId="341"/>
    <cellStyle name="S27" xfId="342"/>
    <cellStyle name="S28" xfId="343"/>
    <cellStyle name="S29" xfId="344"/>
    <cellStyle name="S3" xfId="345"/>
    <cellStyle name="S30" xfId="346"/>
    <cellStyle name="S31" xfId="347"/>
    <cellStyle name="S32" xfId="348"/>
    <cellStyle name="S33" xfId="349"/>
    <cellStyle name="S34" xfId="350"/>
    <cellStyle name="S35" xfId="351"/>
    <cellStyle name="S36" xfId="352"/>
    <cellStyle name="S37" xfId="353"/>
    <cellStyle name="S38" xfId="354"/>
    <cellStyle name="S39" xfId="355"/>
    <cellStyle name="S4" xfId="356"/>
    <cellStyle name="S40" xfId="357"/>
    <cellStyle name="S41" xfId="358"/>
    <cellStyle name="S42" xfId="359"/>
    <cellStyle name="S43" xfId="360"/>
    <cellStyle name="S44" xfId="361"/>
    <cellStyle name="S45" xfId="362"/>
    <cellStyle name="S46" xfId="363"/>
    <cellStyle name="S47" xfId="364"/>
    <cellStyle name="S48" xfId="365"/>
    <cellStyle name="S49" xfId="366"/>
    <cellStyle name="S5" xfId="367"/>
    <cellStyle name="S50" xfId="368"/>
    <cellStyle name="S51" xfId="369"/>
    <cellStyle name="S52" xfId="370"/>
    <cellStyle name="S53" xfId="371"/>
    <cellStyle name="S54" xfId="372"/>
    <cellStyle name="S55" xfId="373"/>
    <cellStyle name="S56" xfId="374"/>
    <cellStyle name="S57" xfId="375"/>
    <cellStyle name="S58" xfId="376"/>
    <cellStyle name="S59" xfId="377"/>
    <cellStyle name="S6" xfId="378"/>
    <cellStyle name="S60" xfId="379"/>
    <cellStyle name="S61" xfId="380"/>
    <cellStyle name="S62" xfId="381"/>
    <cellStyle name="S7" xfId="382"/>
    <cellStyle name="S8" xfId="383"/>
    <cellStyle name="S9" xfId="384"/>
    <cellStyle name="Акт" xfId="289"/>
    <cellStyle name="АктМТСН" xfId="290"/>
    <cellStyle name="Беззащитный" xfId="81"/>
    <cellStyle name="Беззащитный 2" xfId="178"/>
    <cellStyle name="Беззащитный 2 2" xfId="206"/>
    <cellStyle name="Беззащитный 2 2 2" xfId="500"/>
    <cellStyle name="Беззащитный 2 2 3" xfId="566"/>
    <cellStyle name="Беззащитный 2 3" xfId="444"/>
    <cellStyle name="Беззащитный 2 4" xfId="539"/>
    <cellStyle name="Беззащитный 3" xfId="179"/>
    <cellStyle name="Беззащитный 3 2" xfId="207"/>
    <cellStyle name="Беззащитный 3 2 2" xfId="501"/>
    <cellStyle name="Беззащитный 3 2 3" xfId="567"/>
    <cellStyle name="Беззащитный 3 3" xfId="445"/>
    <cellStyle name="Беззащитный 3 4" xfId="540"/>
    <cellStyle name="ВедРесурсов" xfId="291"/>
    <cellStyle name="ВедРесурсовАкт" xfId="292"/>
    <cellStyle name="Заголовок" xfId="82"/>
    <cellStyle name="ЗаголовокСтолбца" xfId="83"/>
    <cellStyle name="Защитный" xfId="84"/>
    <cellStyle name="Защитный 2" xfId="180"/>
    <cellStyle name="Защитный 2 2" xfId="208"/>
    <cellStyle name="Защитный 2 2 2" xfId="502"/>
    <cellStyle name="Защитный 2 2 3" xfId="568"/>
    <cellStyle name="Защитный 2 3" xfId="446"/>
    <cellStyle name="Защитный 2 4" xfId="541"/>
    <cellStyle name="Защитный 3" xfId="181"/>
    <cellStyle name="Защитный 3 2" xfId="209"/>
    <cellStyle name="Защитный 3 2 2" xfId="503"/>
    <cellStyle name="Защитный 3 2 3" xfId="569"/>
    <cellStyle name="Защитный 3 3" xfId="447"/>
    <cellStyle name="Защитный 3 4" xfId="542"/>
    <cellStyle name="Значение" xfId="85"/>
    <cellStyle name="Индексы" xfId="293"/>
    <cellStyle name="Итоги" xfId="86"/>
    <cellStyle name="Итоги 2" xfId="294"/>
    <cellStyle name="ИтогоАктБазЦ" xfId="295"/>
    <cellStyle name="ИтогоАктБИМ" xfId="296"/>
    <cellStyle name="ИтогоАктРесМет" xfId="297"/>
    <cellStyle name="ИтогоБазЦ" xfId="298"/>
    <cellStyle name="ИтогоБИМ" xfId="299"/>
    <cellStyle name="ИтогоРесМет" xfId="300"/>
    <cellStyle name="ЛокСмета" xfId="87"/>
    <cellStyle name="ЛокСмета 2" xfId="154"/>
    <cellStyle name="ЛокСмета 2 2" xfId="182"/>
    <cellStyle name="ЛокСмета 2 2 2" xfId="210"/>
    <cellStyle name="ЛокСмета 2 2 2 2" xfId="504"/>
    <cellStyle name="ЛокСмета 2 2 2 3" xfId="570"/>
    <cellStyle name="ЛокСмета 2 2 2 4" xfId="600"/>
    <cellStyle name="ЛокСмета 2 2 3" xfId="211"/>
    <cellStyle name="ЛокСмета 2 2 3 2" xfId="524"/>
    <cellStyle name="ЛокСмета 2 2 3 3" xfId="583"/>
    <cellStyle name="ЛокСмета 2 2 3 4" xfId="612"/>
    <cellStyle name="ЛокСмета 2 2 4" xfId="448"/>
    <cellStyle name="ЛокСмета 2 2 5" xfId="543"/>
    <cellStyle name="ЛокСмета 2 2 6" xfId="414"/>
    <cellStyle name="ЛокСмета 2 3" xfId="212"/>
    <cellStyle name="ЛокСмета 2 3 2" xfId="483"/>
    <cellStyle name="ЛокСмета 2 3 3" xfId="559"/>
    <cellStyle name="ЛокСмета 2 3 4" xfId="593"/>
    <cellStyle name="ЛокСмета 2 4" xfId="213"/>
    <cellStyle name="ЛокСмета 2 4 2" xfId="520"/>
    <cellStyle name="ЛокСмета 2 4 3" xfId="579"/>
    <cellStyle name="ЛокСмета 2 4 4" xfId="608"/>
    <cellStyle name="ЛокСмета 2 5" xfId="427"/>
    <cellStyle name="ЛокСмета 2 6" xfId="556"/>
    <cellStyle name="ЛокСмета 3" xfId="155"/>
    <cellStyle name="ЛокСмета 3 2" xfId="183"/>
    <cellStyle name="ЛокСмета 3 2 2" xfId="214"/>
    <cellStyle name="ЛокСмета 3 2 2 2" xfId="505"/>
    <cellStyle name="ЛокСмета 3 2 2 3" xfId="571"/>
    <cellStyle name="ЛокСмета 3 2 2 4" xfId="601"/>
    <cellStyle name="ЛокСмета 3 2 3" xfId="215"/>
    <cellStyle name="ЛокСмета 3 2 3 2" xfId="525"/>
    <cellStyle name="ЛокСмета 3 2 3 3" xfId="584"/>
    <cellStyle name="ЛокСмета 3 2 3 4" xfId="613"/>
    <cellStyle name="ЛокСмета 3 2 4" xfId="449"/>
    <cellStyle name="ЛокСмета 3 2 5" xfId="544"/>
    <cellStyle name="ЛокСмета 3 2 6" xfId="395"/>
    <cellStyle name="ЛокСмета 3 3" xfId="216"/>
    <cellStyle name="ЛокСмета 3 3 2" xfId="484"/>
    <cellStyle name="ЛокСмета 3 3 3" xfId="560"/>
    <cellStyle name="ЛокСмета 3 3 4" xfId="594"/>
    <cellStyle name="ЛокСмета 3 4" xfId="217"/>
    <cellStyle name="ЛокСмета 3 4 2" xfId="521"/>
    <cellStyle name="ЛокСмета 3 4 3" xfId="580"/>
    <cellStyle name="ЛокСмета 3 4 4" xfId="609"/>
    <cellStyle name="ЛокСмета 3 5" xfId="428"/>
    <cellStyle name="ЛокСмета 3 6" xfId="578"/>
    <cellStyle name="ЛокСмета 4" xfId="184"/>
    <cellStyle name="ЛокСмета 4 2" xfId="218"/>
    <cellStyle name="ЛокСмета 4 2 2" xfId="506"/>
    <cellStyle name="ЛокСмета 4 2 3" xfId="572"/>
    <cellStyle name="ЛокСмета 4 2 4" xfId="602"/>
    <cellStyle name="ЛокСмета 4 3" xfId="219"/>
    <cellStyle name="ЛокСмета 4 3 2" xfId="526"/>
    <cellStyle name="ЛокСмета 4 3 3" xfId="585"/>
    <cellStyle name="ЛокСмета 4 3 4" xfId="614"/>
    <cellStyle name="ЛокСмета 4 4" xfId="450"/>
    <cellStyle name="ЛокСмета 4 5" xfId="545"/>
    <cellStyle name="ЛокСмета 4 6" xfId="415"/>
    <cellStyle name="ЛокСмета 5" xfId="220"/>
    <cellStyle name="ЛокСмета 5 2" xfId="468"/>
    <cellStyle name="ЛокСмета 5 3" xfId="555"/>
    <cellStyle name="ЛокСмета 5 4" xfId="402"/>
    <cellStyle name="ЛокСмета 6" xfId="221"/>
    <cellStyle name="ЛокСмета 6 2" xfId="464"/>
    <cellStyle name="ЛокСмета 6 3" xfId="552"/>
    <cellStyle name="ЛокСмета 6 4" xfId="399"/>
    <cellStyle name="ЛокСмета 7" xfId="301"/>
    <cellStyle name="ЛокСмета 8" xfId="407"/>
    <cellStyle name="ЛокСмета 9" xfId="551"/>
    <cellStyle name="ЛокСмМТСН" xfId="302"/>
    <cellStyle name="М29" xfId="303"/>
    <cellStyle name="Мой заголовок" xfId="88"/>
    <cellStyle name="Мой заголовок листа" xfId="89"/>
    <cellStyle name="Мои наименования показателей" xfId="90"/>
    <cellStyle name="ОбСмета" xfId="304"/>
    <cellStyle name="Обычнsй" xfId="91"/>
    <cellStyle name="Обычный" xfId="0" builtinId="0"/>
    <cellStyle name="Обычный 10" xfId="1"/>
    <cellStyle name="Обычный 10 2" xfId="92"/>
    <cellStyle name="Обычный 10 5" xfId="93"/>
    <cellStyle name="Обычный 100" xfId="273"/>
    <cellStyle name="Обычный 106" xfId="94"/>
    <cellStyle name="Обычный 108" xfId="95"/>
    <cellStyle name="Обычный 11" xfId="2"/>
    <cellStyle name="Обычный 11 2" xfId="96"/>
    <cellStyle name="Обычный 12" xfId="97"/>
    <cellStyle name="Обычный 12 2" xfId="98"/>
    <cellStyle name="Обычный 13" xfId="99"/>
    <cellStyle name="Обычный 133" xfId="3"/>
    <cellStyle name="Обычный 14" xfId="100"/>
    <cellStyle name="Обычный 140" xfId="4"/>
    <cellStyle name="Обычный 140 3" xfId="276"/>
    <cellStyle name="Обычный 140 3 2" xfId="284"/>
    <cellStyle name="Обычный 144" xfId="5"/>
    <cellStyle name="Обычный 15" xfId="101"/>
    <cellStyle name="Обычный 151" xfId="6"/>
    <cellStyle name="Обычный 154" xfId="7"/>
    <cellStyle name="Обычный 16" xfId="102"/>
    <cellStyle name="Обычный 168" xfId="8"/>
    <cellStyle name="Обычный 17" xfId="103"/>
    <cellStyle name="Обычный 17 2" xfId="104"/>
    <cellStyle name="Обычный 17 2 2" xfId="105"/>
    <cellStyle name="Обычный 17 2 2 2" xfId="156"/>
    <cellStyle name="Обычный 17 2 2 2 2" xfId="222"/>
    <cellStyle name="Обычный 17 2 2 2 2 2" xfId="485"/>
    <cellStyle name="Обычный 17 2 2 2 3" xfId="429"/>
    <cellStyle name="Обычный 17 2 2 3" xfId="223"/>
    <cellStyle name="Обычный 17 2 2 3 2" xfId="471"/>
    <cellStyle name="Обычный 17 2 2 4" xfId="410"/>
    <cellStyle name="Обычный 17 2 3" xfId="157"/>
    <cellStyle name="Обычный 17 2 3 2" xfId="224"/>
    <cellStyle name="Обычный 17 2 3 2 2" xfId="486"/>
    <cellStyle name="Обычный 17 2 3 3" xfId="430"/>
    <cellStyle name="Обычный 17 2 4" xfId="225"/>
    <cellStyle name="Обычный 17 2 4 2" xfId="470"/>
    <cellStyle name="Обычный 17 2 5" xfId="409"/>
    <cellStyle name="Обычный 17 3" xfId="106"/>
    <cellStyle name="Обычный 17 3 2" xfId="190"/>
    <cellStyle name="Обычный 17 3 2 2" xfId="226"/>
    <cellStyle name="Обычный 17 3 2 2 2" xfId="512"/>
    <cellStyle name="Обычный 17 3 2 3" xfId="456"/>
    <cellStyle name="Обычный 17 3 3" xfId="227"/>
    <cellStyle name="Обычный 17 3 3 2" xfId="472"/>
    <cellStyle name="Обычный 17 3 4" xfId="411"/>
    <cellStyle name="Обычный 17 4" xfId="198"/>
    <cellStyle name="Обычный 17 4 2" xfId="228"/>
    <cellStyle name="Обычный 17 4 2 2" xfId="518"/>
    <cellStyle name="Обычный 17 4 3" xfId="462"/>
    <cellStyle name="Обычный 17 5" xfId="229"/>
    <cellStyle name="Обычный 17 6" xfId="230"/>
    <cellStyle name="Обычный 17 6 2" xfId="469"/>
    <cellStyle name="Обычный 17 7" xfId="408"/>
    <cellStyle name="Обычный 172" xfId="9"/>
    <cellStyle name="Обычный 179" xfId="10"/>
    <cellStyle name="Обычный 18" xfId="107"/>
    <cellStyle name="Обычный 18 2" xfId="108"/>
    <cellStyle name="Обычный 18 2 2" xfId="158"/>
    <cellStyle name="Обычный 18 2 2 2" xfId="231"/>
    <cellStyle name="Обычный 18 2 2 2 2" xfId="487"/>
    <cellStyle name="Обычный 18 2 2 3" xfId="431"/>
    <cellStyle name="Обычный 18 2 3" xfId="232"/>
    <cellStyle name="Обычный 18 2 3 2" xfId="474"/>
    <cellStyle name="Обычный 18 2 4" xfId="413"/>
    <cellStyle name="Обычный 18 3" xfId="159"/>
    <cellStyle name="Обычный 18 3 2" xfId="233"/>
    <cellStyle name="Обычный 18 3 2 2" xfId="488"/>
    <cellStyle name="Обычный 18 3 3" xfId="432"/>
    <cellStyle name="Обычный 18 4" xfId="234"/>
    <cellStyle name="Обычный 18 4 2" xfId="473"/>
    <cellStyle name="Обычный 18 5" xfId="412"/>
    <cellStyle name="Обычный 183" xfId="11"/>
    <cellStyle name="Обычный 19" xfId="109"/>
    <cellStyle name="Обычный 2" xfId="12"/>
    <cellStyle name="Обычный 2 10" xfId="13"/>
    <cellStyle name="Обычный 2 11" xfId="14"/>
    <cellStyle name="Обычный 2 2" xfId="15"/>
    <cellStyle name="Обычный 2 2 19" xfId="110"/>
    <cellStyle name="Обычный 2 2 2" xfId="16"/>
    <cellStyle name="Обычный 2 2 2 2" xfId="111"/>
    <cellStyle name="Обычный 2 2 3" xfId="112"/>
    <cellStyle name="Обычный 2 2 3 2" xfId="385"/>
    <cellStyle name="Обычный 2 2 4" xfId="277"/>
    <cellStyle name="Обычный 2 2 5" xfId="286"/>
    <cellStyle name="Обычный 2 2_Копия Приложение_4-10_07 10 2014(ИПЦ 67%)!!!! испр" xfId="113"/>
    <cellStyle name="Обычный 2 22" xfId="17"/>
    <cellStyle name="Обычный 2 24" xfId="18"/>
    <cellStyle name="Обычный 2 26" xfId="19"/>
    <cellStyle name="Обычный 2 26 2" xfId="114"/>
    <cellStyle name="Обычный 2 29" xfId="20"/>
    <cellStyle name="Обычный 2 3" xfId="21"/>
    <cellStyle name="Обычный 2 3 2" xfId="115"/>
    <cellStyle name="Обычный 2 3_ТП 2014 (3)" xfId="116"/>
    <cellStyle name="Обычный 2 31" xfId="22"/>
    <cellStyle name="Обычный 2 34" xfId="23"/>
    <cellStyle name="Обычный 2 38" xfId="24"/>
    <cellStyle name="Обычный 2 4" xfId="60"/>
    <cellStyle name="Обычный 2 40" xfId="25"/>
    <cellStyle name="Обычный 2 43" xfId="26"/>
    <cellStyle name="Обычный 2 49" xfId="27"/>
    <cellStyle name="Обычный 2 5" xfId="28"/>
    <cellStyle name="Обычный 2 53" xfId="29"/>
    <cellStyle name="Обычный 2 56" xfId="30"/>
    <cellStyle name="Обычный 2 57" xfId="31"/>
    <cellStyle name="Обычный 2 60" xfId="32"/>
    <cellStyle name="Обычный 2 65" xfId="33"/>
    <cellStyle name="Обычный 2 66" xfId="34"/>
    <cellStyle name="Обычный 2 7" xfId="35"/>
    <cellStyle name="Обычный 2 70" xfId="36"/>
    <cellStyle name="Обычный 2 71" xfId="37"/>
    <cellStyle name="Обычный 2 74" xfId="38"/>
    <cellStyle name="Обычный 2 77" xfId="39"/>
    <cellStyle name="Обычный 2_Заключенные ДТП СЭС 2008 год" xfId="40"/>
    <cellStyle name="Обычный 20" xfId="117"/>
    <cellStyle name="Обычный 20 2" xfId="160"/>
    <cellStyle name="Обычный 20 2 2" xfId="235"/>
    <cellStyle name="Обычный 20 2 2 2" xfId="489"/>
    <cellStyle name="Обычный 20 2 3" xfId="433"/>
    <cellStyle name="Обычный 20 3" xfId="191"/>
    <cellStyle name="Обычный 20 3 2" xfId="236"/>
    <cellStyle name="Обычный 20 3 2 2" xfId="513"/>
    <cellStyle name="Обычный 20 3 3" xfId="457"/>
    <cellStyle name="Обычный 20 4" xfId="237"/>
    <cellStyle name="Обычный 20 4 2" xfId="475"/>
    <cellStyle name="Обычный 20 5" xfId="417"/>
    <cellStyle name="Обычный 21" xfId="118"/>
    <cellStyle name="Обычный 22" xfId="119"/>
    <cellStyle name="Обычный 22 2" xfId="238"/>
    <cellStyle name="Обычный 22 2 2" xfId="476"/>
    <cellStyle name="Обычный 22 3" xfId="418"/>
    <cellStyle name="Обычный 23" xfId="161"/>
    <cellStyle name="Обычный 24" xfId="162"/>
    <cellStyle name="Обычный 25" xfId="163"/>
    <cellStyle name="Обычный 25 2" xfId="275"/>
    <cellStyle name="Обычный 26" xfId="164"/>
    <cellStyle name="Обычный 27" xfId="192"/>
    <cellStyle name="Обычный 275" xfId="317"/>
    <cellStyle name="Обычный 28" xfId="195"/>
    <cellStyle name="Обычный 28 2" xfId="239"/>
    <cellStyle name="Обычный 29" xfId="196"/>
    <cellStyle name="Обычный 29 2" xfId="240"/>
    <cellStyle name="Обычный 29 2 2" xfId="516"/>
    <cellStyle name="Обычный 29 3" xfId="460"/>
    <cellStyle name="Обычный 3" xfId="41"/>
    <cellStyle name="Обычный 3 2" xfId="120"/>
    <cellStyle name="Обычный 3 3" xfId="121"/>
    <cellStyle name="Обычный 3 4" xfId="315"/>
    <cellStyle name="Обычный 30" xfId="272"/>
    <cellStyle name="Обычный 31" xfId="283"/>
    <cellStyle name="Обычный 32" xfId="285"/>
    <cellStyle name="Обычный 4" xfId="42"/>
    <cellStyle name="Обычный 4 2" xfId="122"/>
    <cellStyle name="Обычный 4 2 2" xfId="316"/>
    <cellStyle name="Обычный 4 3" xfId="123"/>
    <cellStyle name="Обычный 4 3 2" xfId="319"/>
    <cellStyle name="Обычный 4 4" xfId="165"/>
    <cellStyle name="Обычный 4 4 2" xfId="241"/>
    <cellStyle name="Обычный 4 4 2 2" xfId="490"/>
    <cellStyle name="Обычный 4 4 3" xfId="434"/>
    <cellStyle name="Обычный 4 5" xfId="274"/>
    <cellStyle name="Обычный 4 6" xfId="313"/>
    <cellStyle name="Обычный 5" xfId="58"/>
    <cellStyle name="Обычный 5 2" xfId="124"/>
    <cellStyle name="Обычный 5 3" xfId="61"/>
    <cellStyle name="Обычный 5 3 2" xfId="193"/>
    <cellStyle name="Обычный 5 3 2 2" xfId="242"/>
    <cellStyle name="Обычный 5 3 2 2 2" xfId="514"/>
    <cellStyle name="Обычный 5 3 2 3" xfId="458"/>
    <cellStyle name="Обычный 5 3 3" xfId="197"/>
    <cellStyle name="Обычный 5 3 3 2" xfId="243"/>
    <cellStyle name="Обычный 5 3 3 2 2" xfId="517"/>
    <cellStyle name="Обычный 5 3 3 3" xfId="461"/>
    <cellStyle name="Обычный 5 3 4" xfId="244"/>
    <cellStyle name="Обычный 5 3 4 2" xfId="466"/>
    <cellStyle name="Обычный 5 3 5" xfId="404"/>
    <cellStyle name="Обычный 5 4" xfId="287"/>
    <cellStyle name="Обычный 51" xfId="43"/>
    <cellStyle name="Обычный 6" xfId="56"/>
    <cellStyle name="Обычный 6 2" xfId="125"/>
    <cellStyle name="Обычный 6 2 2" xfId="279"/>
    <cellStyle name="Обычный 6 2 2 2" xfId="532"/>
    <cellStyle name="Обычный 66" xfId="44"/>
    <cellStyle name="Обычный 7" xfId="126"/>
    <cellStyle name="Обычный 7 10" xfId="387"/>
    <cellStyle name="Обычный 7 2" xfId="127"/>
    <cellStyle name="Обычный 7 2 2" xfId="280"/>
    <cellStyle name="Обычный 7 2 2 2" xfId="533"/>
    <cellStyle name="Обычный 7 2 3" xfId="388"/>
    <cellStyle name="Обычный 7 3" xfId="245"/>
    <cellStyle name="Обычный 7 3 2" xfId="246"/>
    <cellStyle name="Обычный 7 3 2 2" xfId="519"/>
    <cellStyle name="Обычный 7 3 3" xfId="463"/>
    <cellStyle name="Обычный 7 4" xfId="247"/>
    <cellStyle name="Обычный 7 4 2" xfId="477"/>
    <cellStyle name="Обычный 7 5" xfId="386"/>
    <cellStyle name="Обычный 7 6" xfId="419"/>
    <cellStyle name="Обычный 76" xfId="45"/>
    <cellStyle name="Обычный 8" xfId="46"/>
    <cellStyle name="Обычный 8 2" xfId="128"/>
    <cellStyle name="Обычный 81" xfId="47"/>
    <cellStyle name="Обычный 83" xfId="48"/>
    <cellStyle name="Обычный 9" xfId="49"/>
    <cellStyle name="Обычный 9 2" xfId="129"/>
    <cellStyle name="Обычный 9 3" xfId="318"/>
    <cellStyle name="Обычный 96" xfId="50"/>
    <cellStyle name="Обычный_Приложение 1" xfId="57"/>
    <cellStyle name="Обычный_Приложение 8 (выпадающие)_на 2011 год_13 08 10" xfId="282"/>
    <cellStyle name="Параметр" xfId="305"/>
    <cellStyle name="ПеременныеСметы" xfId="306"/>
    <cellStyle name="Перенос_слов" xfId="130"/>
    <cellStyle name="Процентный 2" xfId="54"/>
    <cellStyle name="Процентный 2 2" xfId="62"/>
    <cellStyle name="Процентный 2 2 2" xfId="166"/>
    <cellStyle name="Процентный 2 2 3" xfId="321"/>
    <cellStyle name="Процентный 2 3" xfId="167"/>
    <cellStyle name="Процентный 2 4" xfId="314"/>
    <cellStyle name="Процентный 3" xfId="55"/>
    <cellStyle name="Процентный 3 2" xfId="168"/>
    <cellStyle name="Процентный 3 2 2" xfId="248"/>
    <cellStyle name="Процентный 3 2 2 2" xfId="491"/>
    <cellStyle name="Процентный 3 2 3" xfId="435"/>
    <cellStyle name="Процентный 4" xfId="131"/>
    <cellStyle name="Процентный 5" xfId="132"/>
    <cellStyle name="Процентный 6" xfId="133"/>
    <cellStyle name="Процентный 6 2" xfId="134"/>
    <cellStyle name="Процентный 6 2 2" xfId="169"/>
    <cellStyle name="Процентный 6 2 2 2" xfId="249"/>
    <cellStyle name="Процентный 6 2 2 2 2" xfId="492"/>
    <cellStyle name="Процентный 6 2 2 3" xfId="436"/>
    <cellStyle name="Процентный 6 2 3" xfId="194"/>
    <cellStyle name="Процентный 6 2 3 2" xfId="250"/>
    <cellStyle name="Процентный 6 2 3 2 2" xfId="515"/>
    <cellStyle name="Процентный 6 2 3 3" xfId="459"/>
    <cellStyle name="Процентный 6 2 4" xfId="251"/>
    <cellStyle name="Процентный 6 2 4 2" xfId="478"/>
    <cellStyle name="Процентный 6 2 5" xfId="420"/>
    <cellStyle name="Процентный 6 3" xfId="170"/>
    <cellStyle name="Процентный 6 3 2" xfId="252"/>
    <cellStyle name="Процентный 6 3 2 2" xfId="493"/>
    <cellStyle name="Процентный 6 3 3" xfId="437"/>
    <cellStyle name="Процентный 7" xfId="171"/>
    <cellStyle name="Процентный 7 2" xfId="253"/>
    <cellStyle name="Процентный 7 2 2" xfId="494"/>
    <cellStyle name="Процентный 7 3" xfId="438"/>
    <cellStyle name="Процентный 8" xfId="254"/>
    <cellStyle name="РесСмета" xfId="307"/>
    <cellStyle name="СводВедРес" xfId="308"/>
    <cellStyle name="СводкаСтоимРаб" xfId="309"/>
    <cellStyle name="СводРасч" xfId="135"/>
    <cellStyle name="Стиль 1" xfId="51"/>
    <cellStyle name="Стиль 1 2" xfId="136"/>
    <cellStyle name="Стиль 1 2 2" xfId="389"/>
    <cellStyle name="Стиль 1 3" xfId="137"/>
    <cellStyle name="Стиль 1 4" xfId="288"/>
    <cellStyle name="Стиль 1 5" xfId="390"/>
    <cellStyle name="стиль_шапка" xfId="391"/>
    <cellStyle name="Текстовый" xfId="138"/>
    <cellStyle name="Титул" xfId="139"/>
    <cellStyle name="Тысячи [0]_3Com" xfId="140"/>
    <cellStyle name="Тысячи_3Com" xfId="141"/>
    <cellStyle name="Финансовый" xfId="278" builtinId="3"/>
    <cellStyle name="Финансовый 2" xfId="52"/>
    <cellStyle name="Финансовый 2 2" xfId="142"/>
    <cellStyle name="Финансовый 2 2 2" xfId="281"/>
    <cellStyle name="Финансовый 2 2 2 2" xfId="394"/>
    <cellStyle name="Финансовый 2 2 3" xfId="393"/>
    <cellStyle name="Финансовый 2 3" xfId="172"/>
    <cellStyle name="Финансовый 2 4" xfId="255"/>
    <cellStyle name="Финансовый 2 5" xfId="392"/>
    <cellStyle name="Финансовый 3" xfId="59"/>
    <cellStyle name="Финансовый 3 2" xfId="143"/>
    <cellStyle name="Финансовый 3 3" xfId="144"/>
    <cellStyle name="Финансовый 3 4" xfId="320"/>
    <cellStyle name="Финансовый 4" xfId="145"/>
    <cellStyle name="Финансовый 5" xfId="146"/>
    <cellStyle name="Финансовый 6" xfId="147"/>
    <cellStyle name="Финансовый 6 2" xfId="256"/>
    <cellStyle name="Финансовый 6 2 2" xfId="479"/>
    <cellStyle name="Финансовый 6 3" xfId="421"/>
    <cellStyle name="Формула" xfId="148"/>
    <cellStyle name="ФормулаВБ" xfId="149"/>
    <cellStyle name="ФормулаНаКонтроль" xfId="150"/>
    <cellStyle name="ФормулаНаКонтроль 2" xfId="151"/>
    <cellStyle name="ФормулаНаКонтроль 2 2" xfId="173"/>
    <cellStyle name="ФормулаНаКонтроль 2 2 2" xfId="185"/>
    <cellStyle name="ФормулаНаКонтроль 2 2 2 2" xfId="257"/>
    <cellStyle name="ФормулаНаКонтроль 2 2 2 2 2" xfId="507"/>
    <cellStyle name="ФормулаНаКонтроль 2 2 2 2 3" xfId="573"/>
    <cellStyle name="ФормулаНаКонтроль 2 2 2 2 4" xfId="603"/>
    <cellStyle name="ФормулаНаКонтроль 2 2 2 3" xfId="258"/>
    <cellStyle name="ФормулаНаКонтроль 2 2 2 3 2" xfId="527"/>
    <cellStyle name="ФормулаНаКонтроль 2 2 2 3 3" xfId="586"/>
    <cellStyle name="ФормулаНаКонтроль 2 2 2 3 4" xfId="615"/>
    <cellStyle name="ФормулаНаКонтроль 2 2 2 4" xfId="451"/>
    <cellStyle name="ФормулаНаКонтроль 2 2 2 5" xfId="546"/>
    <cellStyle name="ФормулаНаКонтроль 2 2 2 6" xfId="422"/>
    <cellStyle name="ФормулаНаКонтроль 2 2 3" xfId="259"/>
    <cellStyle name="ФормулаНаКонтроль 2 2 3 2" xfId="495"/>
    <cellStyle name="ФормулаНаКонтроль 2 2 3 3" xfId="561"/>
    <cellStyle name="ФормулаНаКонтроль 2 2 3 4" xfId="595"/>
    <cellStyle name="ФормулаНаКонтроль 2 2 4" xfId="439"/>
    <cellStyle name="ФормулаНаКонтроль 2 2 5" xfId="534"/>
    <cellStyle name="ФормулаНаКонтроль 2 3" xfId="174"/>
    <cellStyle name="ФормулаНаКонтроль 2 3 2" xfId="186"/>
    <cellStyle name="ФормулаНаКонтроль 2 3 2 2" xfId="260"/>
    <cellStyle name="ФормулаНаКонтроль 2 3 2 2 2" xfId="508"/>
    <cellStyle name="ФормулаНаКонтроль 2 3 2 2 3" xfId="574"/>
    <cellStyle name="ФормулаНаКонтроль 2 3 2 2 4" xfId="604"/>
    <cellStyle name="ФормулаНаКонтроль 2 3 2 3" xfId="261"/>
    <cellStyle name="ФормулаНаКонтроль 2 3 2 3 2" xfId="528"/>
    <cellStyle name="ФормулаНаКонтроль 2 3 2 3 3" xfId="587"/>
    <cellStyle name="ФормулаНаКонтроль 2 3 2 3 4" xfId="616"/>
    <cellStyle name="ФормулаНаКонтроль 2 3 2 4" xfId="452"/>
    <cellStyle name="ФормулаНаКонтроль 2 3 2 5" xfId="547"/>
    <cellStyle name="ФормулаНаКонтроль 2 3 2 6" xfId="425"/>
    <cellStyle name="ФормулаНаКонтроль 2 3 3" xfId="262"/>
    <cellStyle name="ФормулаНаКонтроль 2 3 3 2" xfId="496"/>
    <cellStyle name="ФормулаНаКонтроль 2 3 3 3" xfId="562"/>
    <cellStyle name="ФормулаНаКонтроль 2 3 3 4" xfId="596"/>
    <cellStyle name="ФормулаНаКонтроль 2 3 4" xfId="440"/>
    <cellStyle name="ФормулаНаКонтроль 2 3 5" xfId="535"/>
    <cellStyle name="ФормулаНаКонтроль 2 4" xfId="187"/>
    <cellStyle name="ФормулаНаКонтроль 2 4 2" xfId="263"/>
    <cellStyle name="ФормулаНаКонтроль 2 4 2 2" xfId="509"/>
    <cellStyle name="ФормулаНаКонтроль 2 4 2 3" xfId="575"/>
    <cellStyle name="ФормулаНаКонтроль 2 4 2 4" xfId="605"/>
    <cellStyle name="ФормулаНаКонтроль 2 4 3" xfId="264"/>
    <cellStyle name="ФормулаНаКонтроль 2 4 3 2" xfId="529"/>
    <cellStyle name="ФормулаНаКонтроль 2 4 3 3" xfId="588"/>
    <cellStyle name="ФормулаНаКонтроль 2 4 3 4" xfId="617"/>
    <cellStyle name="ФормулаНаКонтроль 2 4 4" xfId="453"/>
    <cellStyle name="ФормулаНаКонтроль 2 4 5" xfId="548"/>
    <cellStyle name="ФормулаНаКонтроль 2 4 6" xfId="416"/>
    <cellStyle name="ФормулаНаКонтроль 2 5" xfId="265"/>
    <cellStyle name="ФормулаНаКонтроль 2 5 2" xfId="481"/>
    <cellStyle name="ФормулаНаКонтроль 2 5 3" xfId="558"/>
    <cellStyle name="ФормулаНаКонтроль 2 5 4" xfId="592"/>
    <cellStyle name="ФормулаНаКонтроль 2 6" xfId="424"/>
    <cellStyle name="ФормулаНаКонтроль 2 7" xfId="403"/>
    <cellStyle name="ФормулаНаКонтроль 3" xfId="175"/>
    <cellStyle name="ФормулаНаКонтроль 3 2" xfId="188"/>
    <cellStyle name="ФормулаНаКонтроль 3 2 2" xfId="266"/>
    <cellStyle name="ФормулаНаКонтроль 3 2 2 2" xfId="510"/>
    <cellStyle name="ФормулаНаКонтроль 3 2 2 3" xfId="576"/>
    <cellStyle name="ФормулаНаКонтроль 3 2 2 4" xfId="606"/>
    <cellStyle name="ФормулаНаКонтроль 3 2 3" xfId="267"/>
    <cellStyle name="ФормулаНаКонтроль 3 2 3 2" xfId="530"/>
    <cellStyle name="ФормулаНаКонтроль 3 2 3 3" xfId="589"/>
    <cellStyle name="ФормулаНаКонтроль 3 2 3 4" xfId="618"/>
    <cellStyle name="ФормулаНаКонтроль 3 2 4" xfId="454"/>
    <cellStyle name="ФормулаНаКонтроль 3 2 5" xfId="549"/>
    <cellStyle name="ФормулаНаКонтроль 3 2 6" xfId="396"/>
    <cellStyle name="ФормулаНаКонтроль 3 3" xfId="268"/>
    <cellStyle name="ФормулаНаКонтроль 3 3 2" xfId="497"/>
    <cellStyle name="ФормулаНаКонтроль 3 3 3" xfId="563"/>
    <cellStyle name="ФормулаНаКонтроль 3 3 4" xfId="597"/>
    <cellStyle name="ФормулаНаКонтроль 3 4" xfId="441"/>
    <cellStyle name="ФормулаНаКонтроль 3 5" xfId="536"/>
    <cellStyle name="ФормулаНаКонтроль 4" xfId="189"/>
    <cellStyle name="ФормулаНаКонтроль 4 2" xfId="269"/>
    <cellStyle name="ФормулаНаКонтроль 4 2 2" xfId="511"/>
    <cellStyle name="ФормулаНаКонтроль 4 2 3" xfId="577"/>
    <cellStyle name="ФормулаНаКонтроль 4 2 4" xfId="607"/>
    <cellStyle name="ФормулаНаКонтроль 4 3" xfId="270"/>
    <cellStyle name="ФормулаНаКонтроль 4 3 2" xfId="531"/>
    <cellStyle name="ФормулаНаКонтроль 4 3 3" xfId="590"/>
    <cellStyle name="ФормулаНаКонтроль 4 3 4" xfId="619"/>
    <cellStyle name="ФормулаНаКонтроль 4 4" xfId="455"/>
    <cellStyle name="ФормулаНаКонтроль 4 5" xfId="550"/>
    <cellStyle name="ФормулаНаКонтроль 4 6" xfId="397"/>
    <cellStyle name="ФормулаНаКонтроль 5" xfId="271"/>
    <cellStyle name="ФормулаНаКонтроль 5 2" xfId="480"/>
    <cellStyle name="ФормулаНаКонтроль 5 3" xfId="557"/>
    <cellStyle name="ФормулаНаКонтроль 5 4" xfId="591"/>
    <cellStyle name="ФормулаНаКонтроль 6" xfId="423"/>
    <cellStyle name="ФормулаНаКонтроль 7" xfId="405"/>
    <cellStyle name="Хвост" xfId="152"/>
    <cellStyle name="Хвост 2" xfId="310"/>
    <cellStyle name="Ценник" xfId="311"/>
    <cellStyle name="Экспертиза" xfId="312"/>
  </cellStyles>
  <dxfs count="0"/>
  <tableStyles count="0" defaultTableStyle="TableStyleMedium2" defaultPivotStyle="PivotStyleLight16"/>
  <colors>
    <mruColors>
      <color rgb="FFFFFFCC"/>
      <color rgb="FFCCECFF"/>
      <color rgb="FFCCFFCC"/>
      <color rgb="FFFFCCFF"/>
      <color rgb="FFCCFFFF"/>
      <color rgb="FFFFFF99"/>
      <color rgb="FFFF00FF"/>
      <color rgb="FFFF99FF"/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/&#1057;&#1052;&#1048;/&#1058;&#1040;&#1056;&#1048;&#1060;&#1054;&#1054;&#1041;&#1056;&#1040;&#1047;&#1054;&#1042;&#1040;&#1053;&#1048;&#1045;/&#1057;&#1050;&#1040;&#1053;&#1045;&#1056;&#1067;/&#1055;&#1077;&#1088;&#1077;&#1087;&#1080;&#1089;&#1082;&#1072;/&#1052;&#1056;&#1057;&#1050;/2014%20&#1075;&#1086;&#1076;/10%20&#1086;&#1082;&#1090;&#1103;&#1073;&#1088;&#1100;/1535%20&#1086;&#1090;%2030.10.2014%20&#8470;&#1042;&#1083;&#1075;&#1069;_1400_13984%20&#1054;%20&#1085;&#1072;&#1087;&#1088;&#1072;&#1074;&#1083;&#1077;&#1085;&#1080;&#1080;%20&#1074;&#1099;&#1087;&#1072;&#1076;&#1072;&#1102;&#1097;&#1080;/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iss.ke.mrsk-yuga.local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18\&#1056;&#1040;&#1057;&#1063;&#1045;&#1058;&#1067;%20&#1050;%20&#1059;&#1057;&#1058;&#1040;&#1053;&#1054;&#1042;&#1051;&#1045;&#1053;&#1048;&#1070;\&#1050;%20&#1050;&#1054;&#1051;&#1051;&#1045;&#1043;&#1048;&#1048;\Documents%20and%20Settings\SvetlovaNG\Local%20Settings\Temporary%20Internet%20Files\Content.Outlook\40VSY40T\&#1056;&#1072;&#1089;&#1095;&#1077;&#1090;%20&#1089;&#1090;&#1072;&#1074;&#1086;&#1082;%20&#1058;&#1055;&#1055;%202018.%20&#1096;&#1072;&#1073;&#1083;&#1086;&#1085;%20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ovaNG/Local%20Settings/Temporary%20Internet%20Files/Content.Outlook/JJBIA84F/&#1055;&#1088;&#1080;&#1083;&#1086;&#1078;&#1077;&#1085;&#1080;&#1103;_1-2%20(&#1047;&#1086;&#1083;&#1086;&#1090;&#1086;&#1074;%2006%2010%2014)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&#1072;&#1084;&#1086;&#1088;&#1090;&#1080;&#1079;&#1072;&#1094;&#1080;&#1103;%202007-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1.17%20&#1089;&#1101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2;&#1086;&#1080;%20&#1076;&#1086;&#1082;&#1091;&#1084;&#1077;&#1085;&#1090;&#1099;\&#1056;&#1040;&#1057;&#1063;&#1045;&#1058;&#1067;%20&#1058;&#1040;&#1056;&#1048;&#1060;&#1054;&#1042;%20&#1053;&#1040;%202008%20&#1043;&#1054;&#1044;\&#1056;&#1040;&#1057;&#1063;&#1045;&#1058;%20&#1052;&#1054;&#1049;\&#1056;&#1072;&#1089;&#1095;&#1077;&#1090;%20&#1085;&#1072;%202008%20&#1075;&#1086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iss.ke.mrsk-yuga.local\_&#1054;&#1073;&#1097;&#1080;&#1077;_&#1092;&#1072;&#1081;&#1083;&#1099;\&#1055;&#1069;&#1054;%20-%20&#1054;&#1090;&#1076;&#1077;&#1083;%20&#1090;&#1072;&#1088;&#1080;&#1092;&#1086;&#1086;&#1073;&#1088;&#1072;&#1079;&#1086;&#1074;&#1072;&#1085;&#1080;&#1103;\&#1044;&#1091;&#1073;&#1088;&#1086;&#1074;&#1072;\&#1058;&#1072;&#1088;&#1080;&#1092;&#1085;&#1099;&#1077;%20&#1076;&#1077;&#1083;&#1072;%20&#1087;&#1086;%20&#1058;&#1055;\&#1058;&#1044;%20&#1087;&#1086;%20&#1058;&#1055;%20&#1085;&#1072;%202017\&#1047;&#1072;&#1103;&#1074;&#1082;&#1072;_&#1074;_&#1056;&#1057;&#1058;_2016.10.28\&#1055;&#1088;&#1080;&#1083;._10-12_&#1050;&#1069;_2016.10.20_(&#1073;&#1072;&#1079;.&#1084;&#1086;&#1076;.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iss.ke.mrsk-yuga.local\Users\dzhalkinmi\AppData\Local\Microsoft\Windows\Temporary%20Internet%20Files\Content.Outlook\LQT1YG80\&#1058;&#1072;&#1088;&#1080;&#1092;&#1085;&#1086;&#1077;%20&#1076;&#1077;&#1083;&#1086;%202016\&#1050;&#1086;&#1087;&#1080;&#1103;%20&#1055;&#1088;&#1080;&#1083;&#1086;&#1078;&#1077;&#1085;&#1080;&#1077;_3_&#1058;&#105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iss.ke.mrsk-yuga.local\&#1056;&#1072;&#1073;&#1086;&#1095;&#1080;&#1081;%20&#1089;&#1090;&#1086;&#1083;\&#1074;&#1099;&#1087;&#1072;&#1076;&#1072;&#1102;&#1097;&#1080;&#1077;\&#1042;&#1099;&#1087;&#1072;&#1076;&#1072;&#1102;&#1097;&#1080;&#1077;%202015\&#1050;&#1086;&#1087;&#1080;&#1103;%20&#1055;&#1088;&#1080;&#1083;&#1086;&#1078;&#1077;&#1085;&#1080;&#1103;%203%201-3%203%20&#1085;&#1072;%2016%2003%202015_&#1085;&#1072;%20&#1089;&#1086;&#1075;&#1083;&#1072;&#1089;&#1086;&#1074;&#1072;&#1085;&#1080;&#107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0"/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Ставропольское муниципальное унитарное предприятие "Горэлектросеть"</v>
          </cell>
        </row>
        <row r="7">
          <cell r="A7" t="str">
            <v>Почтовый адрес:</v>
          </cell>
          <cell r="B7" t="str">
            <v>г. Ставрополь ул. Суворова,2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03255048</v>
          </cell>
          <cell r="B12" t="str">
            <v>40.10.2</v>
          </cell>
          <cell r="C12" t="str">
            <v>11170</v>
          </cell>
          <cell r="D12" t="str">
            <v>07401366000</v>
          </cell>
          <cell r="E12" t="str">
            <v>49007</v>
          </cell>
          <cell r="F12" t="str">
            <v>42</v>
          </cell>
          <cell r="G12">
            <v>14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</sheetData>
      <sheetData sheetId="2">
        <row r="3">
          <cell r="A3" t="str">
            <v>Титульный лист РАСЧЕТ ТАРИФОВ НА УСЛУГИ ПО ПЕРЕДАЧЕ ЭЛЕКТРИЧЕСКОЙ ЭНЕРГИИ</v>
          </cell>
        </row>
      </sheetData>
      <sheetData sheetId="3">
        <row r="5"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ВН</v>
          </cell>
          <cell r="J5" t="str">
            <v>СН1</v>
          </cell>
          <cell r="K5" t="str">
            <v>СН2</v>
          </cell>
          <cell r="L5" t="str">
            <v>НН</v>
          </cell>
          <cell r="M5" t="str">
            <v>ВН</v>
          </cell>
          <cell r="N5" t="str">
            <v>СН1</v>
          </cell>
          <cell r="O5" t="str">
            <v>СН2</v>
          </cell>
          <cell r="P5" t="str">
            <v>НН</v>
          </cell>
          <cell r="Q5" t="str">
            <v>ВН</v>
          </cell>
          <cell r="R5" t="str">
            <v>СН1</v>
          </cell>
          <cell r="S5" t="str">
            <v>СН2</v>
          </cell>
          <cell r="T5" t="str">
            <v>НН</v>
          </cell>
          <cell r="U5" t="str">
            <v>ВН</v>
          </cell>
          <cell r="V5" t="str">
            <v>СН1</v>
          </cell>
          <cell r="W5" t="str">
            <v>СН2</v>
          </cell>
          <cell r="X5" t="str">
            <v>НН</v>
          </cell>
        </row>
        <row r="6">
          <cell r="E6" t="str">
            <v>4</v>
          </cell>
          <cell r="F6" t="str">
            <v>5</v>
          </cell>
          <cell r="G6" t="str">
            <v>6</v>
          </cell>
          <cell r="H6" t="str">
            <v>7</v>
          </cell>
          <cell r="I6" t="str">
            <v>8</v>
          </cell>
          <cell r="J6" t="str">
            <v>9</v>
          </cell>
          <cell r="K6" t="str">
            <v>10</v>
          </cell>
          <cell r="L6" t="str">
            <v>11</v>
          </cell>
          <cell r="M6" t="str">
            <v>12</v>
          </cell>
          <cell r="N6" t="str">
            <v>13</v>
          </cell>
          <cell r="O6" t="str">
            <v>14</v>
          </cell>
          <cell r="P6" t="str">
            <v>15</v>
          </cell>
          <cell r="Q6" t="str">
            <v>16</v>
          </cell>
          <cell r="R6" t="str">
            <v>17</v>
          </cell>
          <cell r="S6" t="str">
            <v>18</v>
          </cell>
          <cell r="T6" t="str">
            <v>19</v>
          </cell>
          <cell r="U6" t="str">
            <v>20</v>
          </cell>
          <cell r="V6" t="str">
            <v>21</v>
          </cell>
          <cell r="W6" t="str">
            <v>22</v>
          </cell>
          <cell r="X6" t="str">
            <v>23</v>
          </cell>
        </row>
        <row r="7">
          <cell r="B7" t="str">
            <v>Условно-постоянные потери</v>
          </cell>
          <cell r="C7" t="str">
            <v>L1</v>
          </cell>
          <cell r="E7">
            <v>0</v>
          </cell>
          <cell r="F7">
            <v>0</v>
          </cell>
          <cell r="G7">
            <v>4.1749678595769169</v>
          </cell>
          <cell r="H7">
            <v>9.713775938116175</v>
          </cell>
          <cell r="I7">
            <v>0.1</v>
          </cell>
          <cell r="J7">
            <v>0</v>
          </cell>
          <cell r="K7">
            <v>4.1612585664813961</v>
          </cell>
          <cell r="L7">
            <v>9.9264975315869215</v>
          </cell>
          <cell r="M7">
            <v>0</v>
          </cell>
          <cell r="N7">
            <v>0</v>
          </cell>
          <cell r="O7">
            <v>3</v>
          </cell>
          <cell r="P7">
            <v>8.4338111338260937</v>
          </cell>
          <cell r="Q7">
            <v>0</v>
          </cell>
          <cell r="R7">
            <v>0</v>
          </cell>
          <cell r="S7">
            <v>5.3599999999999994</v>
          </cell>
          <cell r="T7">
            <v>8.0050000000000008</v>
          </cell>
          <cell r="U7">
            <v>0</v>
          </cell>
          <cell r="V7">
            <v>0</v>
          </cell>
          <cell r="W7">
            <v>5.3599999999999994</v>
          </cell>
          <cell r="X7">
            <v>8.0050000000000008</v>
          </cell>
        </row>
        <row r="8">
          <cell r="B8" t="str">
            <v xml:space="preserve">Потери электроэнергии холостого хода в силовом
трансформаторе   (автотрансформаторе) </v>
          </cell>
          <cell r="C8" t="str">
            <v>L1.1</v>
          </cell>
          <cell r="G8">
            <v>4.1723601344928589</v>
          </cell>
          <cell r="H8">
            <v>9.4399648042900814</v>
          </cell>
          <cell r="I8">
            <v>0.1</v>
          </cell>
          <cell r="K8">
            <v>4.1586594043536751</v>
          </cell>
          <cell r="L8">
            <v>9.6466902186160137</v>
          </cell>
          <cell r="O8">
            <v>3</v>
          </cell>
          <cell r="P8">
            <v>8.16</v>
          </cell>
          <cell r="Q8">
            <v>0</v>
          </cell>
          <cell r="R8">
            <v>0</v>
          </cell>
          <cell r="S8">
            <v>5.0999999999999996</v>
          </cell>
          <cell r="T8">
            <v>8</v>
          </cell>
          <cell r="U8">
            <v>0</v>
          </cell>
          <cell r="V8">
            <v>0</v>
          </cell>
          <cell r="W8">
            <v>5.0999999999999996</v>
          </cell>
          <cell r="X8">
            <v>8</v>
          </cell>
        </row>
        <row r="9">
          <cell r="B9" t="str">
            <v>Потери электроэнергии в шунтирующих реакторах (ШР)и соединительных проводах и сборных шинах распределительных устройств подстанций (СППС)</v>
          </cell>
          <cell r="C9" t="str">
            <v>L1.2</v>
          </cell>
        </row>
        <row r="10">
          <cell r="B10" t="str">
            <v>Потери электроэнергии в синхронных компенсаторах</v>
          </cell>
          <cell r="C10" t="str">
            <v>L1.3</v>
          </cell>
        </row>
        <row r="11">
          <cell r="B11" t="str">
            <v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v>
          </cell>
          <cell r="C11" t="str">
            <v>L1.4</v>
          </cell>
        </row>
        <row r="12">
          <cell r="B12" t="str">
            <v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v>
          </cell>
          <cell r="C12" t="str">
            <v>L1.5</v>
          </cell>
        </row>
        <row r="13">
          <cell r="B13" t="str">
            <v>Потери электроэнергии на корону</v>
          </cell>
          <cell r="C13" t="str">
            <v>L1.6</v>
          </cell>
        </row>
        <row r="14">
          <cell r="B14" t="str">
            <v>Потери электроэнергии от токов утечки по изоляторам воздушных линий</v>
          </cell>
          <cell r="C14" t="str">
            <v>L1.7</v>
          </cell>
        </row>
        <row r="15">
          <cell r="B15" t="str">
            <v>Расход электроэнергии на плавку гололеда</v>
          </cell>
          <cell r="C15" t="str">
            <v>L1.8</v>
          </cell>
        </row>
        <row r="16">
          <cell r="B16" t="str">
            <v>Потери электроэнергии в изоляции силовых кабелей</v>
          </cell>
          <cell r="C16" t="str">
            <v>L1.9</v>
          </cell>
        </row>
        <row r="17">
          <cell r="B17" t="str">
            <v>Расход электроэнергии на собственные нужды (СН) подстанций</v>
          </cell>
          <cell r="C17" t="str">
            <v>L1.10</v>
          </cell>
          <cell r="G17">
            <v>2.607725084058037E-3</v>
          </cell>
          <cell r="H17">
            <v>0.27381113382609401</v>
          </cell>
          <cell r="K17">
            <v>2.5991621277210472E-3</v>
          </cell>
          <cell r="L17">
            <v>0.279807312970907</v>
          </cell>
          <cell r="P17">
            <v>0.27381113382609401</v>
          </cell>
          <cell r="Q17">
            <v>0</v>
          </cell>
          <cell r="R17">
            <v>0</v>
          </cell>
          <cell r="S17">
            <v>0.26</v>
          </cell>
          <cell r="T17">
            <v>5.0000000000000001E-3</v>
          </cell>
          <cell r="U17">
            <v>0</v>
          </cell>
          <cell r="V17">
            <v>0</v>
          </cell>
          <cell r="W17">
            <v>0.26</v>
          </cell>
          <cell r="X17">
            <v>5.0000000000000001E-3</v>
          </cell>
        </row>
        <row r="18">
          <cell r="B18" t="str">
            <v>Условно переменные потери</v>
          </cell>
          <cell r="C18" t="str">
            <v>L2</v>
          </cell>
          <cell r="E18">
            <v>0</v>
          </cell>
          <cell r="F18">
            <v>0</v>
          </cell>
          <cell r="G18">
            <v>39.568672620680502</v>
          </cell>
          <cell r="H18">
            <v>51.642583581626397</v>
          </cell>
          <cell r="I18">
            <v>1.7</v>
          </cell>
          <cell r="J18">
            <v>0</v>
          </cell>
          <cell r="K18">
            <v>39.438741433518601</v>
          </cell>
          <cell r="L18">
            <v>52.773502468413078</v>
          </cell>
          <cell r="M18">
            <v>0</v>
          </cell>
          <cell r="N18">
            <v>0</v>
          </cell>
          <cell r="O18">
            <v>20</v>
          </cell>
          <cell r="P18">
            <v>39</v>
          </cell>
          <cell r="Q18">
            <v>0</v>
          </cell>
          <cell r="R18">
            <v>0</v>
          </cell>
          <cell r="S18">
            <v>45</v>
          </cell>
          <cell r="T18">
            <v>63.599999999999994</v>
          </cell>
          <cell r="U18">
            <v>0</v>
          </cell>
          <cell r="V18">
            <v>0</v>
          </cell>
          <cell r="W18">
            <v>42.930978908016804</v>
          </cell>
          <cell r="X18">
            <v>60.659021091983206</v>
          </cell>
        </row>
        <row r="19">
          <cell r="B19" t="str">
            <v>Нагрузочные потери электроэнергии</v>
          </cell>
          <cell r="C19" t="str">
            <v>L2.1</v>
          </cell>
          <cell r="E19">
            <v>0</v>
          </cell>
          <cell r="G19">
            <v>39.568672620680502</v>
          </cell>
          <cell r="H19">
            <v>51.642583581626397</v>
          </cell>
          <cell r="I19">
            <v>1.7</v>
          </cell>
          <cell r="K19">
            <v>39.438741433518601</v>
          </cell>
          <cell r="L19">
            <v>52.773502468413078</v>
          </cell>
          <cell r="O19">
            <v>20</v>
          </cell>
          <cell r="P19">
            <v>39</v>
          </cell>
          <cell r="Q19">
            <v>0</v>
          </cell>
          <cell r="R19">
            <v>0</v>
          </cell>
          <cell r="S19">
            <v>45</v>
          </cell>
          <cell r="T19">
            <v>63.599999999999994</v>
          </cell>
          <cell r="U19">
            <v>0</v>
          </cell>
          <cell r="V19">
            <v>0</v>
          </cell>
          <cell r="W19">
            <v>42.930978908016804</v>
          </cell>
          <cell r="X19">
            <v>60.659021091983206</v>
          </cell>
        </row>
        <row r="20">
          <cell r="B20" t="str">
            <v>Потери электроэнергии   обусловленные допустимой    погрешностью    системы учета    электроэнергии</v>
          </cell>
          <cell r="C20" t="str">
            <v>L3</v>
          </cell>
        </row>
        <row r="21">
          <cell r="B21" t="str">
            <v>Итого:</v>
          </cell>
          <cell r="C21" t="str">
            <v>L4</v>
          </cell>
          <cell r="E21">
            <v>0</v>
          </cell>
          <cell r="F21">
            <v>0</v>
          </cell>
          <cell r="G21">
            <v>43.743640480257419</v>
          </cell>
          <cell r="H21">
            <v>61.356359519742568</v>
          </cell>
          <cell r="I21">
            <v>1.8</v>
          </cell>
          <cell r="J21">
            <v>0</v>
          </cell>
          <cell r="K21">
            <v>43.599999999999994</v>
          </cell>
          <cell r="L21">
            <v>62.7</v>
          </cell>
          <cell r="M21">
            <v>0</v>
          </cell>
          <cell r="N21">
            <v>0</v>
          </cell>
          <cell r="O21">
            <v>23</v>
          </cell>
          <cell r="P21">
            <v>47.433811133826097</v>
          </cell>
          <cell r="Q21">
            <v>0</v>
          </cell>
          <cell r="R21">
            <v>0</v>
          </cell>
          <cell r="S21">
            <v>50.36</v>
          </cell>
          <cell r="T21">
            <v>71.60499999999999</v>
          </cell>
          <cell r="U21">
            <v>0</v>
          </cell>
          <cell r="V21">
            <v>0</v>
          </cell>
          <cell r="W21">
            <v>48.290978908016804</v>
          </cell>
          <cell r="X21">
            <v>68.664021091983201</v>
          </cell>
        </row>
      </sheetData>
      <sheetData sheetId="4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МКВТЧ</v>
          </cell>
          <cell r="E8" t="str">
            <v>Поступление эл.энергии в сеть, всего</v>
          </cell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858.17440000000011</v>
          </cell>
          <cell r="N8">
            <v>858.17440000000011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982.74400000000014</v>
          </cell>
          <cell r="V8">
            <v>982.74400000000014</v>
          </cell>
          <cell r="W8">
            <v>947.59500000000014</v>
          </cell>
          <cell r="X8">
            <v>947.59400000000016</v>
          </cell>
          <cell r="Y8">
            <v>517.20900000000006</v>
          </cell>
          <cell r="Z8">
            <v>1002.5</v>
          </cell>
          <cell r="AA8">
            <v>1002.5</v>
          </cell>
          <cell r="AB8">
            <v>966.53800000000001</v>
          </cell>
          <cell r="AC8">
            <v>966.53700000000003</v>
          </cell>
          <cell r="AD8">
            <v>434.26902109198323</v>
          </cell>
        </row>
        <row r="9">
          <cell r="C9" t="str">
            <v>L1.1</v>
          </cell>
          <cell r="D9" t="str">
            <v>МКВТЧ</v>
          </cell>
          <cell r="E9" t="str">
            <v>Поступление эл.энергии из смежной сети, всего</v>
          </cell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858.17440000000011</v>
          </cell>
          <cell r="N9">
            <v>858.17440000000011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947.59500000000014</v>
          </cell>
          <cell r="X9">
            <v>947.59400000000016</v>
          </cell>
          <cell r="Y9">
            <v>517.20900000000006</v>
          </cell>
          <cell r="Z9">
            <v>0</v>
          </cell>
          <cell r="AA9">
            <v>0</v>
          </cell>
          <cell r="AB9">
            <v>966.53800000000001</v>
          </cell>
          <cell r="AC9">
            <v>966.53700000000003</v>
          </cell>
          <cell r="AD9">
            <v>434.26902109198323</v>
          </cell>
        </row>
        <row r="11">
          <cell r="C11" t="str">
            <v>L1.1.МСК</v>
          </cell>
          <cell r="D11" t="str">
            <v>МКВТЧ</v>
          </cell>
          <cell r="E11" t="str">
            <v>Поступление эл.энергии из смежной сети МСК</v>
          </cell>
        </row>
        <row r="12">
          <cell r="C12" t="str">
            <v>L1.1.ВН</v>
          </cell>
          <cell r="D12" t="str">
            <v>МКВТЧ</v>
          </cell>
          <cell r="E12" t="str">
            <v>Поступление эл.энергии из смежной сети ВН</v>
          </cell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C13" t="str">
            <v>L1.1.СН1</v>
          </cell>
          <cell r="D13" t="str">
            <v>МКВТЧ</v>
          </cell>
          <cell r="E13" t="str">
            <v>Поступление эл.энергии из смежной сети СН1</v>
          </cell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C14" t="str">
            <v>L1.1.СН2</v>
          </cell>
          <cell r="D14" t="str">
            <v>МКВТЧ</v>
          </cell>
          <cell r="E14" t="str">
            <v>Поступление эл.энергии из смежной сети СН2</v>
          </cell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5">
          <cell r="C15" t="str">
            <v>L1.2</v>
          </cell>
          <cell r="D15" t="str">
            <v>МКВТЧ</v>
          </cell>
          <cell r="E15" t="str">
            <v>Поступление эл.энергии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МКВТЧ</v>
          </cell>
          <cell r="E16" t="str">
            <v>Поступление эл.энергии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МКВТЧ</v>
          </cell>
          <cell r="E17" t="str">
            <v xml:space="preserve">Поступление эл. энергии от других организаций </v>
          </cell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982.74400000000014</v>
          </cell>
          <cell r="V17">
            <v>982.74400000000014</v>
          </cell>
          <cell r="Z17">
            <v>1002.5</v>
          </cell>
          <cell r="AA17">
            <v>1002.5</v>
          </cell>
        </row>
        <row r="18">
          <cell r="C18" t="str">
            <v>L2</v>
          </cell>
          <cell r="D18" t="str">
            <v>МКВТЧ</v>
          </cell>
          <cell r="E18" t="str">
            <v xml:space="preserve">Потери электроэнергии в сети </v>
          </cell>
          <cell r="F18">
            <v>105.1</v>
          </cell>
          <cell r="G18">
            <v>0</v>
          </cell>
          <cell r="H18">
            <v>0</v>
          </cell>
          <cell r="I18">
            <v>43.743640480257419</v>
          </cell>
          <cell r="J18">
            <v>61.356359519742568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70.433811133826097</v>
          </cell>
          <cell r="Q18">
            <v>0</v>
          </cell>
          <cell r="R18">
            <v>0</v>
          </cell>
          <cell r="S18">
            <v>23</v>
          </cell>
          <cell r="T18">
            <v>47.433811133826097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68.664021091983201</v>
          </cell>
        </row>
        <row r="19">
          <cell r="C19" t="str">
            <v>L2.1</v>
          </cell>
          <cell r="D19" t="str">
            <v>ПРЦ</v>
          </cell>
          <cell r="E19" t="str">
            <v>Потери электроэнергии в сети, в %</v>
          </cell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5.0805523912155834</v>
          </cell>
          <cell r="O19">
            <v>12.782212704989382</v>
          </cell>
          <cell r="P19">
            <v>7.8138241772604946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9.9508708428770039</v>
          </cell>
          <cell r="U19">
            <v>12.410658319969389</v>
          </cell>
          <cell r="V19">
            <v>0</v>
          </cell>
          <cell r="W19">
            <v>0</v>
          </cell>
          <cell r="X19">
            <v>5.3145123333410709</v>
          </cell>
          <cell r="Y19">
            <v>13.844499999033269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4.9962886995548859</v>
          </cell>
          <cell r="AD19">
            <v>15.811402093413282</v>
          </cell>
        </row>
        <row r="20">
          <cell r="C20" t="str">
            <v>L3</v>
          </cell>
          <cell r="D20" t="str">
            <v>МКВТЧ</v>
          </cell>
          <cell r="E20" t="str">
            <v>Расход электроэнергии на произв и хознужды</v>
          </cell>
          <cell r="F20">
            <v>2</v>
          </cell>
          <cell r="J20">
            <v>2</v>
          </cell>
          <cell r="K20">
            <v>1.3494999999999999</v>
          </cell>
          <cell r="O20">
            <v>1.3494999999999999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C21" t="str">
            <v>L4</v>
          </cell>
          <cell r="D21" t="str">
            <v>МКВТЧ</v>
          </cell>
          <cell r="E21" t="str">
            <v xml:space="preserve">Полезный отпуск из сети </v>
          </cell>
          <cell r="G21">
            <v>921.1</v>
          </cell>
          <cell r="H21">
            <v>871.4</v>
          </cell>
          <cell r="I21">
            <v>827.50635951974255</v>
          </cell>
          <cell r="J21">
            <v>427.65</v>
          </cell>
          <cell r="L21">
            <v>897.78560000000004</v>
          </cell>
          <cell r="M21">
            <v>858.17440000000011</v>
          </cell>
          <cell r="N21">
            <v>814.57440000000008</v>
          </cell>
          <cell r="O21">
            <v>426.47590000000019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428.07618886617382</v>
          </cell>
          <cell r="V21">
            <v>982.74400000000014</v>
          </cell>
          <cell r="W21">
            <v>947.59500000000014</v>
          </cell>
          <cell r="X21">
            <v>897.23400000000015</v>
          </cell>
          <cell r="Y21">
            <v>444.35800000000006</v>
          </cell>
          <cell r="AA21">
            <v>1002.5</v>
          </cell>
          <cell r="AB21">
            <v>966.53800000000001</v>
          </cell>
          <cell r="AC21">
            <v>918.24602109198327</v>
          </cell>
          <cell r="AD21">
            <v>364.27600000000001</v>
          </cell>
        </row>
        <row r="22">
          <cell r="C22" t="str">
            <v>L4.1</v>
          </cell>
          <cell r="D22" t="str">
            <v>МКВТЧ</v>
          </cell>
          <cell r="E22" t="str">
            <v>Полезный отпуск из сети  собственным потребителям ЭСО</v>
          </cell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859.79800000000012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Z22">
            <v>884.48100000000011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  <row r="23">
          <cell r="D23" t="str">
            <v>МКВТЧ</v>
          </cell>
        </row>
        <row r="24">
          <cell r="C24" t="str">
            <v>L4.1.1</v>
          </cell>
          <cell r="D24" t="str">
            <v>МКВТЧ</v>
          </cell>
          <cell r="E24" t="str">
            <v>Полезный отпуск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МКВТЧ</v>
          </cell>
          <cell r="E25" t="str">
            <v>Полезный отпуск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МКВТЧ</v>
          </cell>
          <cell r="E26" t="str">
            <v>Полезный отпуск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МКВТЧ</v>
          </cell>
          <cell r="E27" t="str">
            <v>Сальдо переток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МКВТЧ</v>
          </cell>
          <cell r="E28" t="str">
            <v>Сальдо переток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МКВТЧ</v>
          </cell>
          <cell r="E29" t="str">
            <v>Проверка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3.9000000002147317E-3</v>
          </cell>
          <cell r="Q29">
            <v>0</v>
          </cell>
          <cell r="R29">
            <v>0</v>
          </cell>
          <cell r="S29">
            <v>0</v>
          </cell>
          <cell r="T29">
            <v>-3.8111338261614947E-3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МВТ</v>
          </cell>
          <cell r="E8" t="str">
            <v>Поступление мощности в сеть, всего</v>
          </cell>
          <cell r="F8">
            <v>146.48815115279061</v>
          </cell>
          <cell r="G8">
            <v>146.48815115279061</v>
          </cell>
          <cell r="H8">
            <v>137.1881511527906</v>
          </cell>
          <cell r="I8">
            <v>137.1881511527906</v>
          </cell>
          <cell r="J8">
            <v>80.462353969703159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82.121911357974483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79.935311436767293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67.329423226021618</v>
          </cell>
        </row>
        <row r="9">
          <cell r="C9" t="str">
            <v>L1.1</v>
          </cell>
          <cell r="D9" t="str">
            <v>МВТ</v>
          </cell>
          <cell r="E9" t="str">
            <v>Поступление мощности из смежной сети, всего</v>
          </cell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80.462353969703159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82.121911357974483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79.935311436767293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67.329423226021618</v>
          </cell>
        </row>
        <row r="11">
          <cell r="C11" t="str">
            <v>L1.1.МСК</v>
          </cell>
          <cell r="D11" t="str">
            <v>МВТ</v>
          </cell>
          <cell r="E11" t="str">
            <v>Поступление мощности из смежной сети МСК</v>
          </cell>
        </row>
        <row r="12">
          <cell r="C12" t="str">
            <v>L1.1.ВН</v>
          </cell>
          <cell r="D12" t="str">
            <v>МВТ</v>
          </cell>
          <cell r="E12" t="str">
            <v>Поступление мощности из смежной сети ВН</v>
          </cell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C13" t="str">
            <v>L1.1.СН1</v>
          </cell>
          <cell r="D13" t="str">
            <v>МВТ</v>
          </cell>
          <cell r="E13" t="str">
            <v>Поступление мощности из смежной сети СН1</v>
          </cell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C14" t="str">
            <v>L1.1.СН2</v>
          </cell>
          <cell r="D14" t="str">
            <v>МВТ</v>
          </cell>
          <cell r="E14" t="str">
            <v>Поступление мощности из смежной сети СН2</v>
          </cell>
          <cell r="J14">
            <v>80.462353969703159</v>
          </cell>
          <cell r="O14">
            <v>75.86068440601025</v>
          </cell>
          <cell r="T14">
            <v>82.121911357974483</v>
          </cell>
          <cell r="Y14">
            <v>79.935311436767293</v>
          </cell>
          <cell r="AD14">
            <v>67.329423226021618</v>
          </cell>
        </row>
        <row r="15">
          <cell r="C15" t="str">
            <v>L1.2</v>
          </cell>
          <cell r="D15" t="str">
            <v>МВТ</v>
          </cell>
          <cell r="E15" t="str">
            <v>Поступление мощности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МВТ</v>
          </cell>
          <cell r="E16" t="str">
            <v>Поступление мощности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МВТ</v>
          </cell>
          <cell r="E17" t="str">
            <v xml:space="preserve">Поступление мощности от других организаций </v>
          </cell>
          <cell r="F17">
            <v>146.48815115279061</v>
          </cell>
          <cell r="G17">
            <v>146.48815115279061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C18" t="str">
            <v>L2</v>
          </cell>
          <cell r="D18" t="str">
            <v>МВТ</v>
          </cell>
          <cell r="E18" t="str">
            <v xml:space="preserve">Потери мощности в сети </v>
          </cell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7.2992047498989363</v>
          </cell>
          <cell r="O18">
            <v>9.7106844060102446</v>
          </cell>
          <cell r="P18">
            <v>11.754042689846081</v>
          </cell>
          <cell r="S18">
            <v>3.5721313318715917</v>
          </cell>
          <cell r="T18">
            <v>8.1819113579744887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7.7164744424708873</v>
          </cell>
          <cell r="Y18">
            <v>11.060311436767298</v>
          </cell>
          <cell r="Z18">
            <v>18.085571178235249</v>
          </cell>
          <cell r="AA18">
            <v>0</v>
          </cell>
          <cell r="AB18">
            <v>0</v>
          </cell>
          <cell r="AC18">
            <v>7.4461479522136393</v>
          </cell>
          <cell r="AD18">
            <v>10.639423226021609</v>
          </cell>
        </row>
        <row r="19">
          <cell r="C19" t="str">
            <v>L2.1</v>
          </cell>
          <cell r="D19" t="str">
            <v>ПРЦ</v>
          </cell>
          <cell r="E19" t="str">
            <v>Потери мощности в сети, в %</v>
          </cell>
          <cell r="G19">
            <v>0</v>
          </cell>
          <cell r="H19">
            <v>0</v>
          </cell>
          <cell r="I19">
            <v>4.7568227490867336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5.2786117120030234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4.9705414115436213</v>
          </cell>
          <cell r="AD19">
            <v>15.802041241769709</v>
          </cell>
        </row>
        <row r="20">
          <cell r="C20" t="str">
            <v>L3</v>
          </cell>
          <cell r="D20" t="str">
            <v>МВТ</v>
          </cell>
          <cell r="E20" t="str">
            <v>Расход мощности на произв и хознужды</v>
          </cell>
          <cell r="F20">
            <v>0.32774465099964928</v>
          </cell>
          <cell r="J20">
            <v>0.32774465099964928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C21" t="str">
            <v>L4</v>
          </cell>
          <cell r="D21" t="str">
            <v>МВТ</v>
          </cell>
          <cell r="E21" t="str">
            <v xml:space="preserve">Полезный отпуск мощности из сети </v>
          </cell>
          <cell r="F21">
            <v>484.41865627528438</v>
          </cell>
          <cell r="G21">
            <v>146.48815115279061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66.050000000000011</v>
          </cell>
          <cell r="P21">
            <v>500.76999673766659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138.46731143676729</v>
          </cell>
          <cell r="Y21">
            <v>68.674999999999997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56.510000000000012</v>
          </cell>
        </row>
        <row r="22">
          <cell r="C22" t="str">
            <v>L4.1</v>
          </cell>
          <cell r="D22" t="str">
            <v>МВТ</v>
          </cell>
          <cell r="E22" t="str">
            <v>Полезный мощности отпуск из сети собственным потребителям ЭСО</v>
          </cell>
          <cell r="F22">
            <v>129.57999999999998</v>
          </cell>
          <cell r="G22">
            <v>9.3000000000000007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5.4139999999999997</v>
          </cell>
          <cell r="W22">
            <v>0</v>
          </cell>
          <cell r="X22">
            <v>58.531999999999996</v>
          </cell>
          <cell r="Y22">
            <v>68.674999999999997</v>
          </cell>
          <cell r="Z22">
            <v>137.11500000000001</v>
          </cell>
          <cell r="AA22">
            <v>5.5750000000000002</v>
          </cell>
          <cell r="AB22">
            <v>0</v>
          </cell>
          <cell r="AC22">
            <v>75.03</v>
          </cell>
          <cell r="AD22">
            <v>56.510000000000005</v>
          </cell>
        </row>
        <row r="23">
          <cell r="D23" t="str">
            <v>МВТ</v>
          </cell>
        </row>
        <row r="24">
          <cell r="C24" t="str">
            <v>L4.1.1</v>
          </cell>
          <cell r="D24" t="str">
            <v>МВТ</v>
          </cell>
          <cell r="E24" t="str">
            <v>Полезный отпуск мощности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МВТ</v>
          </cell>
          <cell r="E25" t="str">
            <v>Полезный отпуск мощности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МВТ</v>
          </cell>
          <cell r="E26" t="str">
            <v>Полезный отпуск мощности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МВТ</v>
          </cell>
          <cell r="E27" t="str">
            <v>Сальдо переток мощности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МВТ</v>
          </cell>
          <cell r="E28" t="str">
            <v>Сальдо переток мощности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МВТ</v>
          </cell>
          <cell r="E29" t="str">
            <v>Проверка</v>
          </cell>
        </row>
      </sheetData>
      <sheetData sheetId="6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6"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</row>
        <row r="7">
          <cell r="A7">
            <v>2005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9">
          <cell r="B9" t="str">
            <v xml:space="preserve">    в том числе: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B20" t="str">
            <v>Добавить строки</v>
          </cell>
        </row>
        <row r="21">
          <cell r="B21" t="str">
            <v>Население</v>
          </cell>
          <cell r="C21">
            <v>241.5</v>
          </cell>
          <cell r="H21">
            <v>241.5</v>
          </cell>
          <cell r="I21">
            <v>34.9</v>
          </cell>
          <cell r="N21">
            <v>34.9</v>
          </cell>
          <cell r="O21">
            <v>6919.7707736389684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</row>
        <row r="22">
          <cell r="B22" t="str">
            <v>Прочие потребители</v>
          </cell>
          <cell r="C22">
            <v>572.5</v>
          </cell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I22">
            <v>94.68</v>
          </cell>
          <cell r="K22">
            <v>9.3000000000000007</v>
          </cell>
          <cell r="M22">
            <v>50.2</v>
          </cell>
          <cell r="N22">
            <v>35.18</v>
          </cell>
          <cell r="O22">
            <v>6046.6835656949725</v>
          </cell>
          <cell r="P22">
            <v>100</v>
          </cell>
          <cell r="Q22">
            <v>0</v>
          </cell>
          <cell r="R22">
            <v>8.681222707423581</v>
          </cell>
          <cell r="S22">
            <v>2.6200873362445413E-2</v>
          </cell>
          <cell r="T22">
            <v>58.777292576419214</v>
          </cell>
          <cell r="U22">
            <v>32.515283842794759</v>
          </cell>
        </row>
        <row r="23">
          <cell r="B23" t="str">
            <v>Бюджетные потребители</v>
          </cell>
          <cell r="C23">
            <v>77.5</v>
          </cell>
          <cell r="G23">
            <v>15.6</v>
          </cell>
          <cell r="H23">
            <v>61.9</v>
          </cell>
          <cell r="I23">
            <v>12</v>
          </cell>
          <cell r="M23">
            <v>2</v>
          </cell>
          <cell r="N23">
            <v>10</v>
          </cell>
          <cell r="O23">
            <v>6458.333333333333</v>
          </cell>
          <cell r="P23">
            <v>100</v>
          </cell>
          <cell r="Q23">
            <v>0</v>
          </cell>
          <cell r="R23">
            <v>0</v>
          </cell>
          <cell r="S23">
            <v>0</v>
          </cell>
          <cell r="T23">
            <v>20.129032258064516</v>
          </cell>
          <cell r="U23">
            <v>79.870967741935488</v>
          </cell>
        </row>
        <row r="24">
          <cell r="B24" t="str">
            <v>Всего</v>
          </cell>
          <cell r="C24">
            <v>814</v>
          </cell>
          <cell r="D24">
            <v>0</v>
          </cell>
          <cell r="E24">
            <v>49.7</v>
          </cell>
          <cell r="F24">
            <v>0.15</v>
          </cell>
          <cell r="G24">
            <v>336.5</v>
          </cell>
          <cell r="H24">
            <v>427.65</v>
          </cell>
          <cell r="I24">
            <v>129.58000000000001</v>
          </cell>
          <cell r="J24">
            <v>0</v>
          </cell>
          <cell r="K24">
            <v>9.3000000000000007</v>
          </cell>
          <cell r="L24">
            <v>0</v>
          </cell>
          <cell r="M24">
            <v>50.2</v>
          </cell>
          <cell r="N24">
            <v>70.08</v>
          </cell>
          <cell r="O24">
            <v>6281.8336162988107</v>
          </cell>
          <cell r="P24">
            <v>100</v>
          </cell>
          <cell r="Q24">
            <v>0</v>
          </cell>
          <cell r="R24">
            <v>6.1056511056511065</v>
          </cell>
          <cell r="S24">
            <v>1.8427518427518427E-2</v>
          </cell>
          <cell r="T24">
            <v>41.339066339066335</v>
          </cell>
          <cell r="U24">
            <v>52.536855036855037</v>
          </cell>
        </row>
        <row r="26">
          <cell r="B26" t="str">
            <v>Базовые потребители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</row>
        <row r="27">
          <cell r="B27" t="str">
            <v xml:space="preserve">    в том числе:</v>
          </cell>
        </row>
        <row r="28">
          <cell r="B28" t="str">
            <v>БП №1</v>
          </cell>
          <cell r="C28">
            <v>0</v>
          </cell>
          <cell r="I28">
            <v>0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</row>
        <row r="29">
          <cell r="B29" t="str">
            <v>БП №2</v>
          </cell>
          <cell r="C29">
            <v>0</v>
          </cell>
          <cell r="I29">
            <v>0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№3</v>
          </cell>
          <cell r="C30">
            <v>0</v>
          </cell>
          <cell r="I30">
            <v>0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№4</v>
          </cell>
          <cell r="C31">
            <v>0</v>
          </cell>
          <cell r="I31">
            <v>0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№5</v>
          </cell>
          <cell r="C32">
            <v>0</v>
          </cell>
          <cell r="I32">
            <v>0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№6</v>
          </cell>
          <cell r="C33">
            <v>0</v>
          </cell>
          <cell r="I33">
            <v>0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№7</v>
          </cell>
          <cell r="C34">
            <v>0</v>
          </cell>
          <cell r="I34">
            <v>0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№8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№9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№10</v>
          </cell>
          <cell r="C37">
            <v>0</v>
          </cell>
          <cell r="I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Добавить строки</v>
          </cell>
        </row>
        <row r="39">
          <cell r="B39" t="str">
            <v>Население</v>
          </cell>
          <cell r="C39">
            <v>233.93</v>
          </cell>
          <cell r="H39">
            <v>233.93</v>
          </cell>
          <cell r="I39">
            <v>34.380000000000003</v>
          </cell>
          <cell r="N39">
            <v>34.380000000000003</v>
          </cell>
          <cell r="O39">
            <v>6804.246655031995</v>
          </cell>
          <cell r="P39">
            <v>100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100</v>
          </cell>
        </row>
        <row r="40">
          <cell r="B40" t="str">
            <v>Прочие потребители</v>
          </cell>
          <cell r="C40">
            <v>595.87</v>
          </cell>
          <cell r="E40">
            <v>45.98</v>
          </cell>
          <cell r="G40">
            <v>355.74</v>
          </cell>
          <cell r="H40">
            <v>194.14999999999998</v>
          </cell>
          <cell r="I40">
            <v>102.38</v>
          </cell>
          <cell r="K40">
            <v>7.67</v>
          </cell>
          <cell r="M40">
            <v>55.25</v>
          </cell>
          <cell r="N40">
            <v>39.46</v>
          </cell>
          <cell r="O40">
            <v>5820.1797226020708</v>
          </cell>
          <cell r="P40">
            <v>100</v>
          </cell>
          <cell r="Q40">
            <v>0</v>
          </cell>
          <cell r="R40">
            <v>7.7164482185711645</v>
          </cell>
          <cell r="S40">
            <v>0</v>
          </cell>
          <cell r="T40">
            <v>59.700941480524271</v>
          </cell>
          <cell r="U40">
            <v>32.582610300904555</v>
          </cell>
        </row>
        <row r="41">
          <cell r="B41" t="str">
            <v>Бюджетные потребители</v>
          </cell>
          <cell r="C41">
            <v>75.52</v>
          </cell>
          <cell r="G41">
            <v>13.13</v>
          </cell>
          <cell r="H41">
            <v>62.39</v>
          </cell>
          <cell r="I41">
            <v>15.66</v>
          </cell>
          <cell r="M41">
            <v>2.72</v>
          </cell>
          <cell r="N41">
            <v>12.94</v>
          </cell>
          <cell r="O41">
            <v>4822.4776500638573</v>
          </cell>
          <cell r="P41">
            <v>100</v>
          </cell>
          <cell r="Q41">
            <v>0</v>
          </cell>
          <cell r="R41">
            <v>0</v>
          </cell>
          <cell r="S41">
            <v>0</v>
          </cell>
          <cell r="T41">
            <v>17.386122881355934</v>
          </cell>
          <cell r="U41">
            <v>82.613877118644069</v>
          </cell>
        </row>
        <row r="42">
          <cell r="B42" t="str">
            <v>Всего</v>
          </cell>
          <cell r="C42">
            <v>829.8</v>
          </cell>
          <cell r="D42">
            <v>0</v>
          </cell>
          <cell r="E42">
            <v>45.98</v>
          </cell>
          <cell r="F42">
            <v>0</v>
          </cell>
          <cell r="G42">
            <v>355.74</v>
          </cell>
          <cell r="H42">
            <v>428.08</v>
          </cell>
          <cell r="I42">
            <v>136.76</v>
          </cell>
          <cell r="J42">
            <v>0</v>
          </cell>
          <cell r="K42">
            <v>7.67</v>
          </cell>
          <cell r="L42">
            <v>0</v>
          </cell>
          <cell r="M42">
            <v>55.25</v>
          </cell>
          <cell r="N42">
            <v>73.84</v>
          </cell>
          <cell r="O42">
            <v>6067.5636150921327</v>
          </cell>
          <cell r="P42">
            <v>100</v>
          </cell>
          <cell r="Q42">
            <v>0</v>
          </cell>
          <cell r="R42">
            <v>5.5410942395758012</v>
          </cell>
          <cell r="S42">
            <v>0</v>
          </cell>
          <cell r="T42">
            <v>42.870571221981201</v>
          </cell>
          <cell r="U42">
            <v>51.588334538443007</v>
          </cell>
        </row>
        <row r="44">
          <cell r="B44" t="str">
            <v>Базовые потребители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  <row r="45">
          <cell r="B45" t="str">
            <v xml:space="preserve">    в том числе:</v>
          </cell>
        </row>
        <row r="46">
          <cell r="B46" t="str">
            <v>БП №1</v>
          </cell>
          <cell r="C46">
            <v>0</v>
          </cell>
          <cell r="I46">
            <v>0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</row>
        <row r="47">
          <cell r="B47" t="str">
            <v>БП №2</v>
          </cell>
          <cell r="C47">
            <v>0</v>
          </cell>
          <cell r="I47">
            <v>0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</row>
        <row r="48">
          <cell r="B48" t="str">
            <v>БП №3</v>
          </cell>
          <cell r="C48">
            <v>0</v>
          </cell>
          <cell r="I48">
            <v>0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</row>
        <row r="49">
          <cell r="B49" t="str">
            <v>БП №4</v>
          </cell>
          <cell r="C49">
            <v>0</v>
          </cell>
          <cell r="I49">
            <v>0</v>
          </cell>
          <cell r="O49" t="e">
            <v>#NAME?</v>
          </cell>
          <cell r="P49" t="e">
            <v>#NAME?</v>
          </cell>
          <cell r="Q49" t="e">
            <v>#NAME?</v>
          </cell>
          <cell r="R49" t="e">
            <v>#NAME?</v>
          </cell>
          <cell r="S49" t="e">
            <v>#NAME?</v>
          </cell>
          <cell r="T49" t="e">
            <v>#NAME?</v>
          </cell>
          <cell r="U49" t="e">
            <v>#NAME?</v>
          </cell>
        </row>
        <row r="50">
          <cell r="B50" t="str">
            <v>БП №5</v>
          </cell>
          <cell r="C50">
            <v>0</v>
          </cell>
          <cell r="I50">
            <v>0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  <cell r="T50" t="e">
            <v>#NAME?</v>
          </cell>
          <cell r="U50" t="e">
            <v>#NAME?</v>
          </cell>
        </row>
        <row r="51">
          <cell r="B51" t="str">
            <v>БП №6</v>
          </cell>
          <cell r="C51">
            <v>0</v>
          </cell>
          <cell r="I51">
            <v>0</v>
          </cell>
          <cell r="O51" t="e">
            <v>#NAME?</v>
          </cell>
          <cell r="P51" t="e">
            <v>#NAME?</v>
          </cell>
          <cell r="Q51" t="e">
            <v>#NAME?</v>
          </cell>
          <cell r="R51" t="e">
            <v>#NAME?</v>
          </cell>
          <cell r="S51" t="e">
            <v>#NAME?</v>
          </cell>
          <cell r="T51" t="e">
            <v>#NAME?</v>
          </cell>
          <cell r="U51" t="e">
            <v>#NAME?</v>
          </cell>
        </row>
        <row r="52">
          <cell r="B52" t="str">
            <v>БП №7</v>
          </cell>
          <cell r="C52">
            <v>0</v>
          </cell>
          <cell r="I52">
            <v>0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  <cell r="T52" t="e">
            <v>#NAME?</v>
          </cell>
          <cell r="U52" t="e">
            <v>#NAME?</v>
          </cell>
        </row>
        <row r="53">
          <cell r="B53" t="str">
            <v>БП №8</v>
          </cell>
          <cell r="C53">
            <v>0</v>
          </cell>
          <cell r="I53">
            <v>0</v>
          </cell>
          <cell r="O53" t="e">
            <v>#NAME?</v>
          </cell>
          <cell r="P53" t="e">
            <v>#NAME?</v>
          </cell>
          <cell r="Q53" t="e">
            <v>#NAME?</v>
          </cell>
          <cell r="R53" t="e">
            <v>#NAME?</v>
          </cell>
          <cell r="S53" t="e">
            <v>#NAME?</v>
          </cell>
          <cell r="T53" t="e">
            <v>#NAME?</v>
          </cell>
          <cell r="U53" t="e">
            <v>#NAME?</v>
          </cell>
        </row>
        <row r="54">
          <cell r="B54" t="str">
            <v>БП №9</v>
          </cell>
          <cell r="C54">
            <v>0</v>
          </cell>
          <cell r="I54">
            <v>0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  <cell r="U54" t="e">
            <v>#NAME?</v>
          </cell>
        </row>
        <row r="55">
          <cell r="B55" t="str">
            <v>БП №10</v>
          </cell>
          <cell r="C55">
            <v>0</v>
          </cell>
          <cell r="I55">
            <v>0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</row>
        <row r="56">
          <cell r="B56" t="str">
            <v>Добавить строки</v>
          </cell>
        </row>
        <row r="57">
          <cell r="B57" t="str">
            <v>Население</v>
          </cell>
          <cell r="C57">
            <v>282.38900000000001</v>
          </cell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I57">
            <v>43.769999999999996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  <cell r="O57">
            <v>6451.6563856522744</v>
          </cell>
          <cell r="P57">
            <v>100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100</v>
          </cell>
        </row>
        <row r="58">
          <cell r="B58" t="str">
            <v>Прочие потребители</v>
          </cell>
          <cell r="C58">
            <v>602.0920000000001</v>
          </cell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I58">
            <v>93.345000000000013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  <cell r="O58">
            <v>6450.1794418554819</v>
          </cell>
          <cell r="P58">
            <v>100</v>
          </cell>
          <cell r="Q58">
            <v>0</v>
          </cell>
          <cell r="R58">
            <v>5.9728413597921906</v>
          </cell>
          <cell r="S58">
            <v>1.6608757465636479E-4</v>
          </cell>
          <cell r="T58">
            <v>80.382566119463462</v>
          </cell>
          <cell r="U58">
            <v>13.644426433169688</v>
          </cell>
        </row>
        <row r="59">
          <cell r="B59" t="str">
            <v>Бюджетные потребители</v>
          </cell>
          <cell r="C59">
            <v>77.59</v>
          </cell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I59">
            <v>13.603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  <cell r="O59">
            <v>5703.8888480482246</v>
          </cell>
          <cell r="P59">
            <v>100</v>
          </cell>
          <cell r="Q59">
            <v>0</v>
          </cell>
          <cell r="R59">
            <v>0</v>
          </cell>
          <cell r="S59">
            <v>0</v>
          </cell>
          <cell r="T59">
            <v>85.284186106457</v>
          </cell>
          <cell r="U59">
            <v>14.715813893542981</v>
          </cell>
        </row>
        <row r="60">
          <cell r="B60" t="str">
            <v>Всего</v>
          </cell>
          <cell r="C60">
            <v>884.48100000000011</v>
          </cell>
          <cell r="D60">
            <v>0</v>
          </cell>
          <cell r="E60">
            <v>35.962000000000003</v>
          </cell>
          <cell r="F60">
            <v>1E-3</v>
          </cell>
          <cell r="G60">
            <v>483.97700000000003</v>
          </cell>
          <cell r="H60">
            <v>364.54100000000005</v>
          </cell>
          <cell r="I60">
            <v>137.11500000000001</v>
          </cell>
          <cell r="J60">
            <v>0</v>
          </cell>
          <cell r="K60">
            <v>5.5750000000000002</v>
          </cell>
          <cell r="L60">
            <v>0</v>
          </cell>
          <cell r="M60">
            <v>75.03</v>
          </cell>
          <cell r="N60">
            <v>56.510000000000005</v>
          </cell>
          <cell r="O60">
            <v>6450.6509134667986</v>
          </cell>
          <cell r="P60">
            <v>100</v>
          </cell>
          <cell r="Q60">
            <v>0</v>
          </cell>
          <cell r="R60">
            <v>4.0658872265204113</v>
          </cell>
          <cell r="S60">
            <v>1.13060653648863E-4</v>
          </cell>
          <cell r="T60">
            <v>54.718755971015767</v>
          </cell>
          <cell r="U60">
            <v>41.21524374181017</v>
          </cell>
        </row>
      </sheetData>
      <sheetData sheetId="7">
        <row r="8"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</row>
        <row r="9">
          <cell r="C9" t="str">
            <v>L1</v>
          </cell>
          <cell r="D9" t="str">
            <v>Сырье, основные материалы</v>
          </cell>
        </row>
        <row r="10">
          <cell r="C10" t="str">
            <v>L2</v>
          </cell>
          <cell r="D10" t="str">
            <v>Вспомогательные материалы</v>
          </cell>
          <cell r="E10">
            <v>10122</v>
          </cell>
          <cell r="F10">
            <v>20143</v>
          </cell>
          <cell r="G10">
            <v>16462</v>
          </cell>
          <cell r="H10">
            <v>16462</v>
          </cell>
          <cell r="I10">
            <v>24253.091516899996</v>
          </cell>
        </row>
        <row r="11">
          <cell r="C11" t="str">
            <v>L2.1</v>
          </cell>
          <cell r="D11" t="str">
            <v>Вспомогательные материалы на ремонт</v>
          </cell>
          <cell r="H11">
            <v>11523.4</v>
          </cell>
          <cell r="I11">
            <v>16977.164061829997</v>
          </cell>
        </row>
        <row r="12">
          <cell r="C12" t="str">
            <v>L3</v>
          </cell>
          <cell r="D12" t="str">
            <v>Работы и услуги производ. характера</v>
          </cell>
          <cell r="E12">
            <v>2820</v>
          </cell>
          <cell r="F12">
            <v>11126.392334408334</v>
          </cell>
          <cell r="G12">
            <v>6066</v>
          </cell>
          <cell r="H12">
            <v>6066</v>
          </cell>
          <cell r="I12">
            <v>10804.3</v>
          </cell>
        </row>
        <row r="13">
          <cell r="C13" t="str">
            <v>L3.1</v>
          </cell>
          <cell r="D13" t="str">
            <v>Работы и услуги производ. характера на ремонт</v>
          </cell>
          <cell r="H13">
            <v>4246.2</v>
          </cell>
          <cell r="I13">
            <v>7563.0099999999993</v>
          </cell>
        </row>
        <row r="14">
          <cell r="C14" t="str">
            <v>L4</v>
          </cell>
          <cell r="D14" t="str">
            <v>Топливо на технологические цели</v>
          </cell>
          <cell r="E14">
            <v>4813</v>
          </cell>
          <cell r="F14">
            <v>5708.9213709677415</v>
          </cell>
          <cell r="G14">
            <v>5625</v>
          </cell>
          <cell r="H14">
            <v>5625</v>
          </cell>
          <cell r="I14">
            <v>7257.4970000000003</v>
          </cell>
        </row>
        <row r="15">
          <cell r="C15" t="str">
            <v>L5</v>
          </cell>
          <cell r="D15" t="str">
            <v xml:space="preserve">Энергия </v>
          </cell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C16" t="str">
            <v>L5.1</v>
          </cell>
          <cell r="D16" t="str">
            <v>Энергия на технологические цели (покупная энергия)</v>
          </cell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C17" t="str">
            <v>L5.2</v>
          </cell>
          <cell r="D17" t="str">
            <v>Энергия на хозяйственные нужды</v>
          </cell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18">
          <cell r="C18" t="str">
            <v>L6</v>
          </cell>
          <cell r="D18" t="str">
            <v>Затраты на оплату труда</v>
          </cell>
          <cell r="E18">
            <v>38328.000399354954</v>
          </cell>
          <cell r="F18">
            <v>40997.003632821783</v>
          </cell>
          <cell r="G18">
            <v>40052.003799809929</v>
          </cell>
          <cell r="H18">
            <v>55727.658411310091</v>
          </cell>
          <cell r="I18">
            <v>68029.59002249995</v>
          </cell>
        </row>
        <row r="19">
          <cell r="C19" t="str">
            <v>L6.1</v>
          </cell>
          <cell r="D19" t="str">
            <v>Затраты на оплату труда на ремонт</v>
          </cell>
        </row>
        <row r="20">
          <cell r="C20" t="str">
            <v>L7</v>
          </cell>
          <cell r="D20" t="str">
            <v>Отчисления на социальные нужды</v>
          </cell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1">
          <cell r="C21" t="str">
            <v>L7.1</v>
          </cell>
          <cell r="D21" t="str">
            <v>Отчисления на социальные нужды на ремонт</v>
          </cell>
        </row>
        <row r="22">
          <cell r="C22" t="str">
            <v>L8</v>
          </cell>
          <cell r="D22" t="str">
            <v>Амортизация основных фондов</v>
          </cell>
          <cell r="E22">
            <v>14500</v>
          </cell>
          <cell r="F22">
            <v>13832</v>
          </cell>
          <cell r="G22">
            <v>8007.2899291812919</v>
          </cell>
          <cell r="H22">
            <v>3590.3</v>
          </cell>
          <cell r="I22">
            <v>4027.0227332410809</v>
          </cell>
        </row>
        <row r="23">
          <cell r="C23" t="str">
            <v>L9</v>
          </cell>
          <cell r="D23" t="str">
            <v>Прочие затраты всего</v>
          </cell>
          <cell r="E23">
            <v>51612.21</v>
          </cell>
          <cell r="F23">
            <v>26758.03</v>
          </cell>
          <cell r="G23">
            <v>16702.366271008927</v>
          </cell>
          <cell r="H23" t="e">
            <v>#REF!</v>
          </cell>
          <cell r="I23" t="e">
            <v>#REF!</v>
          </cell>
        </row>
        <row r="25">
          <cell r="C25" t="str">
            <v>L9.1</v>
          </cell>
          <cell r="D25" t="str">
            <v>Целевые средства на НИОКР</v>
          </cell>
          <cell r="I25">
            <v>0</v>
          </cell>
        </row>
        <row r="26">
          <cell r="C26" t="str">
            <v>L9.2</v>
          </cell>
          <cell r="D26" t="str">
            <v>Средства на страхование</v>
          </cell>
          <cell r="E26">
            <v>890</v>
          </cell>
          <cell r="F26">
            <v>4396</v>
          </cell>
          <cell r="G26">
            <v>529</v>
          </cell>
          <cell r="H26">
            <v>3811</v>
          </cell>
          <cell r="I26">
            <v>3710.0727090999999</v>
          </cell>
        </row>
        <row r="27">
          <cell r="C27" t="str">
            <v>L9.3</v>
          </cell>
          <cell r="D27" t="str">
            <v>Плата за предельно допустимые выбросы (сбросы)</v>
          </cell>
          <cell r="E27">
            <v>135</v>
          </cell>
          <cell r="F27">
            <v>19</v>
          </cell>
          <cell r="G27">
            <v>37</v>
          </cell>
          <cell r="H27">
            <v>0</v>
          </cell>
          <cell r="I27">
            <v>0</v>
          </cell>
        </row>
        <row r="28">
          <cell r="C28" t="str">
            <v>L9.4</v>
          </cell>
          <cell r="D28" t="str">
            <v>Услуги ФСК</v>
          </cell>
        </row>
        <row r="29">
          <cell r="C29" t="str">
            <v>L9.5</v>
          </cell>
          <cell r="D29" t="str">
            <v>Отчисления в ремонтный фонд (в случае его формирования)</v>
          </cell>
        </row>
        <row r="30">
          <cell r="C30" t="str">
            <v>L9.6</v>
          </cell>
          <cell r="D30" t="str">
            <v>Водный налог (ГЭС)</v>
          </cell>
        </row>
        <row r="31">
          <cell r="C31" t="str">
            <v>L9.7</v>
          </cell>
          <cell r="D31" t="str">
            <v>Непроизводственные расходы (налоги и другие обязательные платежи и сборы)</v>
          </cell>
          <cell r="E31">
            <v>1285</v>
          </cell>
          <cell r="F31">
            <v>1508</v>
          </cell>
          <cell r="G31">
            <v>1234</v>
          </cell>
          <cell r="H31">
            <v>114</v>
          </cell>
          <cell r="I31">
            <v>14.882630000000001</v>
          </cell>
        </row>
        <row r="32">
          <cell r="C32" t="str">
            <v>L9.7.1</v>
          </cell>
          <cell r="D32" t="str">
            <v>Налог на землю</v>
          </cell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C33" t="str">
            <v>L9.7.2</v>
          </cell>
          <cell r="D33" t="str">
            <v>Транспортный налог</v>
          </cell>
          <cell r="E33">
            <v>135</v>
          </cell>
          <cell r="F33">
            <v>162</v>
          </cell>
          <cell r="G33">
            <v>59</v>
          </cell>
          <cell r="H33">
            <v>114</v>
          </cell>
          <cell r="I33">
            <v>14.882630000000001</v>
          </cell>
        </row>
        <row r="34">
          <cell r="C34" t="str">
            <v>L9.8</v>
          </cell>
          <cell r="D34" t="str">
            <v>Другие затраты, относимые на себестоимость продукции, всего</v>
          </cell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5">
          <cell r="C35" t="str">
            <v>L9.8.1</v>
          </cell>
          <cell r="D35" t="str">
            <v>Другие затраты, относимые на себестоимость продукции, по видам затрат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1831.3440000000001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403.28300000000002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2693.4322000000002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1545.9699999999998</v>
          </cell>
          <cell r="I45">
            <v>2451.9084199999998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1865.1790000000001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21.864000000000001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0</v>
          </cell>
          <cell r="I60">
            <v>207.3</v>
          </cell>
        </row>
        <row r="62">
          <cell r="C62" t="str">
            <v>L10</v>
          </cell>
          <cell r="D62" t="str">
            <v>Итого затрат</v>
          </cell>
          <cell r="E62">
            <v>1103006.2103993548</v>
          </cell>
          <cell r="F62">
            <v>1078327.1904905287</v>
          </cell>
          <cell r="G62">
            <v>1249770.9587400001</v>
          </cell>
          <cell r="H62" t="e">
            <v>#REF!</v>
          </cell>
          <cell r="I62" t="e">
            <v>#REF!</v>
          </cell>
        </row>
        <row r="63">
          <cell r="C63" t="str">
            <v>L10.1</v>
          </cell>
          <cell r="D63" t="str">
            <v>Итого затрат на ремонт</v>
          </cell>
          <cell r="E63">
            <v>0</v>
          </cell>
          <cell r="F63">
            <v>0</v>
          </cell>
          <cell r="G63">
            <v>0</v>
          </cell>
          <cell r="H63">
            <v>15769.599999999999</v>
          </cell>
          <cell r="I63">
            <v>24540.174061829995</v>
          </cell>
        </row>
        <row r="64">
          <cell r="C64" t="str">
            <v>L11</v>
          </cell>
          <cell r="D64" t="str">
            <v>Недополученный по независящим причинам доход</v>
          </cell>
          <cell r="G64">
            <v>45.64</v>
          </cell>
          <cell r="I64">
            <v>145594</v>
          </cell>
        </row>
        <row r="65">
          <cell r="C65" t="str">
            <v>L12</v>
          </cell>
          <cell r="D65" t="str">
            <v>Избыток средств, полученный в предыдущем периоде регулирования</v>
          </cell>
          <cell r="E65">
            <v>23156</v>
          </cell>
          <cell r="G65">
            <v>23000</v>
          </cell>
          <cell r="I65">
            <v>0</v>
          </cell>
        </row>
        <row r="66">
          <cell r="C66" t="str">
            <v>L13</v>
          </cell>
          <cell r="D66" t="str">
            <v xml:space="preserve">Всего себестоимость товарной продукции </v>
          </cell>
          <cell r="E66">
            <v>1079850.2103993548</v>
          </cell>
          <cell r="F66">
            <v>1078327.1904905287</v>
          </cell>
          <cell r="G66">
            <v>1226816.59874</v>
          </cell>
          <cell r="H66" t="e">
            <v>#REF!</v>
          </cell>
          <cell r="I66" t="e">
            <v>#REF!</v>
          </cell>
        </row>
        <row r="67">
          <cell r="D67" t="str">
            <v xml:space="preserve">    в том числе:</v>
          </cell>
        </row>
        <row r="68">
          <cell r="C68" t="str">
            <v>L13.1</v>
          </cell>
          <cell r="D68" t="str">
            <v xml:space="preserve"> - электрическая энергия</v>
          </cell>
        </row>
        <row r="69">
          <cell r="C69" t="str">
            <v>L13.1.1</v>
          </cell>
          <cell r="D69" t="str">
            <v>производство электроэнергии</v>
          </cell>
        </row>
        <row r="70">
          <cell r="C70" t="str">
            <v>L13.1.2</v>
          </cell>
          <cell r="D70" t="str">
            <v>покупная электроэнергия</v>
          </cell>
        </row>
        <row r="71">
          <cell r="C71" t="str">
            <v>L13.1.3</v>
          </cell>
          <cell r="D71" t="str">
            <v>Всего себестоимость товарной продукции - передача электроэнергии</v>
          </cell>
          <cell r="E71">
            <v>1079850.2103993548</v>
          </cell>
          <cell r="F71">
            <v>1078327.1904905287</v>
          </cell>
          <cell r="G71">
            <v>1226816.59874</v>
          </cell>
          <cell r="H71" t="e">
            <v>#REF!</v>
          </cell>
          <cell r="I71" t="e">
            <v>#REF!</v>
          </cell>
        </row>
        <row r="72">
          <cell r="C72" t="str">
            <v>L13.2</v>
          </cell>
          <cell r="D72" t="str">
            <v xml:space="preserve"> - тепловая энергия</v>
          </cell>
        </row>
        <row r="73">
          <cell r="C73" t="str">
            <v>L13.2.1</v>
          </cell>
          <cell r="D73" t="str">
            <v>производство теплоэнергии</v>
          </cell>
        </row>
        <row r="74">
          <cell r="C74" t="str">
            <v>L13.2.3</v>
          </cell>
          <cell r="D74" t="str">
            <v>передача теплоэнергии</v>
          </cell>
        </row>
        <row r="75">
          <cell r="C75" t="str">
            <v>L13.3</v>
          </cell>
          <cell r="D75" t="str">
            <v xml:space="preserve"> - прочие виды продукции (услуг)</v>
          </cell>
        </row>
      </sheetData>
      <sheetData sheetId="8">
        <row r="6"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</row>
        <row r="7">
          <cell r="D7" t="str">
            <v>L1</v>
          </cell>
          <cell r="E7" t="str">
            <v>ЧЕЛ</v>
          </cell>
          <cell r="F7" t="str">
            <v>Численность</v>
          </cell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468.37609125317357</v>
          </cell>
        </row>
        <row r="8">
          <cell r="D8" t="str">
            <v>L1.1</v>
          </cell>
          <cell r="F8" t="str">
            <v xml:space="preserve">Численность ППП </v>
          </cell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468.37609125317357</v>
          </cell>
        </row>
        <row r="9">
          <cell r="F9" t="str">
            <v>Средняя оплата труда</v>
          </cell>
        </row>
        <row r="10">
          <cell r="D10" t="str">
            <v>L2.1</v>
          </cell>
          <cell r="E10" t="str">
            <v>РУБ.ЧЕЛ.МЕС</v>
          </cell>
          <cell r="F10" t="str">
            <v>Тарифная ставка рабочего 1-го разряда</v>
          </cell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3400</v>
          </cell>
        </row>
        <row r="11">
          <cell r="D11" t="str">
            <v>L2.2</v>
          </cell>
          <cell r="E11" t="str">
            <v>ЧСЛ</v>
          </cell>
          <cell r="F11" t="str">
            <v>Дефлятор по заработной плате</v>
          </cell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1.0375000000000001</v>
          </cell>
        </row>
        <row r="12">
          <cell r="D12" t="str">
            <v>L2.3</v>
          </cell>
          <cell r="E12" t="str">
            <v>РУБ.ЧЕЛ.МЕС</v>
          </cell>
          <cell r="F12" t="str">
            <v>Тарифная ставка рабочего 1-го разряда с учетом дефлятора</v>
          </cell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3527.5000000000005</v>
          </cell>
        </row>
        <row r="13">
          <cell r="D13" t="str">
            <v>L2.4</v>
          </cell>
          <cell r="E13" t="str">
            <v>ЧСЛ</v>
          </cell>
          <cell r="F13" t="str">
            <v>Средняя ступень по оплате труда</v>
          </cell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5.3201280081399034</v>
          </cell>
        </row>
        <row r="14">
          <cell r="D14" t="str">
            <v>L2.5</v>
          </cell>
          <cell r="E14" t="str">
            <v>ЧСЛ</v>
          </cell>
          <cell r="F14" t="str">
            <v>Тарифный коэффициент соответствующий ступени по оплате труда</v>
          </cell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>
            <v>1.696632612396378</v>
          </cell>
        </row>
        <row r="15">
          <cell r="D15" t="str">
            <v>L2.6</v>
          </cell>
          <cell r="E15" t="str">
            <v>РУБ.ЧЕЛ.МЕС</v>
          </cell>
          <cell r="F15" t="str">
            <v xml:space="preserve">Среднемесячная тарифная ставка </v>
          </cell>
          <cell r="G15">
            <v>4406.9986710120002</v>
          </cell>
          <cell r="H15">
            <v>4453.7775103080003</v>
          </cell>
          <cell r="I15">
            <v>4848.2492147600005</v>
          </cell>
          <cell r="J15">
            <v>5321.9203200000011</v>
          </cell>
          <cell r="K15">
            <v>5984.8715402282241</v>
          </cell>
        </row>
        <row r="16">
          <cell r="F16" t="str">
            <v>Выплаты, связанные с режимом работы в условиями труда 1 работника</v>
          </cell>
        </row>
        <row r="17">
          <cell r="D17" t="str">
            <v>L2.7.1</v>
          </cell>
          <cell r="E17" t="str">
            <v>ПРЦ</v>
          </cell>
          <cell r="F17" t="str">
            <v>Выплаты, связанные с режимом работы в условиями труда 1 работника - процент выплат</v>
          </cell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18">
          <cell r="D18" t="str">
            <v>L2.7.2</v>
          </cell>
          <cell r="E18" t="str">
            <v>РУБ.ЧЕЛ.МЕС</v>
          </cell>
          <cell r="F18" t="str">
            <v>Выплаты, связанные с режимом работы в условиями труда 1 работника - сумма выплат</v>
          </cell>
          <cell r="G18">
            <v>369.92346844474724</v>
          </cell>
          <cell r="H18">
            <v>240.50398555663205</v>
          </cell>
          <cell r="I18">
            <v>259.13892052892203</v>
          </cell>
          <cell r="J18">
            <v>351.24674112000008</v>
          </cell>
          <cell r="K18">
            <v>395.00152165506273</v>
          </cell>
        </row>
        <row r="19">
          <cell r="F19" t="str">
            <v>Текущее премирование</v>
          </cell>
        </row>
        <row r="20">
          <cell r="D20" t="str">
            <v>L2.8.1</v>
          </cell>
          <cell r="E20" t="str">
            <v>ПРЦ</v>
          </cell>
          <cell r="F20" t="str">
            <v>Текущее премирование - процент выплат</v>
          </cell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1">
          <cell r="D21" t="str">
            <v>L2.8.2</v>
          </cell>
          <cell r="E21" t="str">
            <v>РУБ.ЧЕЛ.МЕС</v>
          </cell>
          <cell r="F21" t="str">
            <v>Текущее премирование - сумма выплат</v>
          </cell>
          <cell r="G21">
            <v>955.38442789134945</v>
          </cell>
          <cell r="H21">
            <v>1023.3533660984899</v>
          </cell>
          <cell r="I21">
            <v>766.10822029333838</v>
          </cell>
          <cell r="J21">
            <v>1134.6334122240003</v>
          </cell>
          <cell r="K21">
            <v>2551.9492247533144</v>
          </cell>
        </row>
        <row r="22">
          <cell r="F22" t="str">
            <v>Вознаграждение за выслугу лет</v>
          </cell>
        </row>
        <row r="23">
          <cell r="D23" t="str">
            <v>L2.9.1</v>
          </cell>
          <cell r="E23" t="str">
            <v>ПРЦ</v>
          </cell>
          <cell r="F23" t="str">
            <v>Вознаграждение за выслугу лет - процент выплат</v>
          </cell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4">
          <cell r="D24" t="str">
            <v>L2.9.2</v>
          </cell>
          <cell r="E24" t="str">
            <v>РУБ.ЧЕЛ.МЕС</v>
          </cell>
          <cell r="F24" t="str">
            <v>Вознаграждение за выслугу лет - сумма выплат</v>
          </cell>
          <cell r="G24">
            <v>661.04980065180007</v>
          </cell>
          <cell r="H24">
            <v>979.83105226776013</v>
          </cell>
          <cell r="I24">
            <v>727.23738221400015</v>
          </cell>
          <cell r="J24">
            <v>1011.1648608000002</v>
          </cell>
          <cell r="K24">
            <v>1196.9743080456449</v>
          </cell>
        </row>
        <row r="25">
          <cell r="F25" t="str">
            <v>Выплаты по итогам  года</v>
          </cell>
        </row>
        <row r="26">
          <cell r="D26" t="str">
            <v>L2.10.1</v>
          </cell>
          <cell r="E26" t="str">
            <v>ПРЦ</v>
          </cell>
          <cell r="F26" t="str">
            <v>Выплаты по итогам  года - процент выплат</v>
          </cell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  <row r="27">
          <cell r="D27" t="str">
            <v>L2.10.2</v>
          </cell>
          <cell r="E27" t="str">
            <v>РУБ.ЧЕЛ.МЕС</v>
          </cell>
          <cell r="F27" t="str">
            <v>Выплаты по итогам  года- сумма выплат</v>
          </cell>
          <cell r="G27">
            <v>1454.30956143396</v>
          </cell>
          <cell r="H27">
            <v>979.87559004285879</v>
          </cell>
          <cell r="I27">
            <v>1599.9222408708001</v>
          </cell>
          <cell r="J27">
            <v>1756.2337056000003</v>
          </cell>
          <cell r="K27">
            <v>1975.0076082753139</v>
          </cell>
        </row>
        <row r="28">
          <cell r="F28" t="str">
            <v>Выплаты по  районному коэффициенту и северные надбавки</v>
          </cell>
        </row>
        <row r="29">
          <cell r="D29" t="str">
            <v>L2.11.1</v>
          </cell>
          <cell r="E29" t="str">
            <v>ПРЦ</v>
          </cell>
          <cell r="F29" t="str">
            <v>Выплаты по  районному коэффициенту и северные надбавки - процент выплат</v>
          </cell>
        </row>
        <row r="30">
          <cell r="D30" t="str">
            <v>L2.11.2</v>
          </cell>
          <cell r="E30" t="str">
            <v>РУБ.ЧЕЛ.МЕС</v>
          </cell>
          <cell r="F30" t="str">
            <v>Выплаты по  районному коэффициенту и северные надбавки - сумма выплат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L2.12</v>
          </cell>
          <cell r="E31" t="str">
            <v>РУБ.ЧЕЛ.МЕС</v>
          </cell>
          <cell r="F31" t="str">
            <v xml:space="preserve">Итого среднемесячная оплата труда на 1 работника                         </v>
          </cell>
          <cell r="G31">
            <v>7847.6659294338569</v>
          </cell>
          <cell r="H31">
            <v>7677.3415042737415</v>
          </cell>
          <cell r="I31">
            <v>8200.6559786670623</v>
          </cell>
          <cell r="J31">
            <v>9575.1990397440022</v>
          </cell>
          <cell r="K31">
            <v>12103.804202957559</v>
          </cell>
        </row>
        <row r="32">
          <cell r="F32" t="str">
            <v>Расчет средств на оплату труда ППП (включенного в себестоимость)</v>
          </cell>
        </row>
        <row r="33">
          <cell r="D33" t="str">
            <v>L3.1</v>
          </cell>
          <cell r="E33" t="str">
            <v>ТРУБ</v>
          </cell>
          <cell r="F33" t="str">
            <v>Льготный проезд к месту отдыха</v>
          </cell>
        </row>
        <row r="34">
          <cell r="D34" t="str">
            <v>L3.2</v>
          </cell>
          <cell r="E34" t="str">
            <v>ТРУБ</v>
          </cell>
          <cell r="F34" t="str">
            <v xml:space="preserve">По постановлению от 3.11.94г.№1206 </v>
          </cell>
        </row>
        <row r="35">
          <cell r="D35" t="str">
            <v>L3.3</v>
          </cell>
          <cell r="E35" t="str">
            <v>ТРУБ</v>
          </cell>
          <cell r="F35" t="str">
            <v xml:space="preserve">Итого средства на оплату труда ППП </v>
          </cell>
          <cell r="G35">
            <v>38328.000399354954</v>
          </cell>
          <cell r="H35">
            <v>40997.003632821783</v>
          </cell>
          <cell r="I35">
            <v>40052.003799809929</v>
          </cell>
          <cell r="J35">
            <v>55727.658411310091</v>
          </cell>
          <cell r="K35">
            <v>68029.59002249995</v>
          </cell>
        </row>
        <row r="36">
          <cell r="F36" t="str">
            <v>Расчет средств на оплату труда непромышленного персонала (включенного в балансовую прибыль)</v>
          </cell>
        </row>
        <row r="37">
          <cell r="D37" t="str">
            <v>L4.1</v>
          </cell>
          <cell r="E37" t="str">
            <v>ЧЕЛ</v>
          </cell>
          <cell r="F37" t="str">
            <v>Численность, принятая для расчета (базовый период - фактическая)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L4.2</v>
          </cell>
          <cell r="E38" t="str">
            <v>РУБ.ЧЕЛ.МЕС</v>
          </cell>
          <cell r="F38" t="str">
            <v>Среднемесячная оплата труда на 1 работника</v>
          </cell>
        </row>
        <row r="39">
          <cell r="D39" t="str">
            <v>L4.3</v>
          </cell>
          <cell r="E39" t="str">
            <v>ТРУБ</v>
          </cell>
          <cell r="F39" t="str">
            <v>Льготный проезд к месту отдыха</v>
          </cell>
        </row>
        <row r="40">
          <cell r="D40" t="str">
            <v>L4.4</v>
          </cell>
          <cell r="E40" t="str">
            <v>ТРУБ</v>
          </cell>
          <cell r="F40" t="str">
            <v>По постановлению от 03.11.94 г. №1206</v>
          </cell>
        </row>
        <row r="41">
          <cell r="D41" t="str">
            <v>L4.5</v>
          </cell>
          <cell r="E41" t="str">
            <v>ТРУБ</v>
          </cell>
          <cell r="F41" t="str">
            <v>Итого средства на оплату труда непромышленного персонала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Расчет по денежным выплатам</v>
          </cell>
        </row>
        <row r="43">
          <cell r="D43" t="str">
            <v>L5.1</v>
          </cell>
          <cell r="E43" t="str">
            <v>ЧЕЛ</v>
          </cell>
          <cell r="F43" t="str">
            <v>Численность всего, принятая для расчета (базовый период - фактическая)</v>
          </cell>
          <cell r="G43">
            <v>407</v>
          </cell>
          <cell r="H43">
            <v>445</v>
          </cell>
          <cell r="I43">
            <v>407</v>
          </cell>
          <cell r="J43">
            <v>485</v>
          </cell>
          <cell r="K43">
            <v>468.37609125317357</v>
          </cell>
        </row>
        <row r="44">
          <cell r="D44" t="str">
            <v>L5.2</v>
          </cell>
          <cell r="E44" t="str">
            <v>РУБ.ЧЕЛ.МЕС</v>
          </cell>
          <cell r="F44" t="str">
            <v>Денежные выплаты на 1 работника</v>
          </cell>
        </row>
        <row r="45">
          <cell r="D45" t="str">
            <v>L5.3</v>
          </cell>
          <cell r="E45" t="str">
            <v>ТРУБ</v>
          </cell>
          <cell r="F45" t="str">
            <v>Итого по денежным выплатам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L6</v>
          </cell>
          <cell r="E46" t="str">
            <v>ТРУБ</v>
          </cell>
          <cell r="F46" t="str">
            <v>Итого средства на потребление</v>
          </cell>
          <cell r="G46">
            <v>38328.000399354954</v>
          </cell>
          <cell r="H46">
            <v>40997.003632821783</v>
          </cell>
          <cell r="I46">
            <v>40052.003799809929</v>
          </cell>
          <cell r="J46">
            <v>55727.658411310091</v>
          </cell>
          <cell r="K46">
            <v>68029.59002249995</v>
          </cell>
        </row>
        <row r="47">
          <cell r="D47" t="str">
            <v>L7</v>
          </cell>
          <cell r="E47" t="str">
            <v>РУБ.ЧЕЛ.МЕС</v>
          </cell>
          <cell r="F47" t="str">
            <v>Среднемесячный доход на 1 работника</v>
          </cell>
          <cell r="G47">
            <v>7847.665929433856</v>
          </cell>
          <cell r="H47">
            <v>7677.3415042737424</v>
          </cell>
          <cell r="I47">
            <v>8200.6559786670623</v>
          </cell>
          <cell r="J47">
            <v>9575.1990397440022</v>
          </cell>
          <cell r="K47">
            <v>12103.804202957561</v>
          </cell>
        </row>
      </sheetData>
      <sheetData sheetId="9"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</row>
        <row r="7">
          <cell r="B7" t="str">
            <v>Балансовая стоимость основных производственных фондов на начало периода регулирования</v>
          </cell>
          <cell r="C7" t="str">
            <v>L1</v>
          </cell>
          <cell r="D7">
            <v>479889</v>
          </cell>
          <cell r="E7">
            <v>556773</v>
          </cell>
          <cell r="F7">
            <v>312124.73849999998</v>
          </cell>
          <cell r="G7">
            <v>67476.476999999999</v>
          </cell>
          <cell r="H7">
            <v>74837.594389999998</v>
          </cell>
        </row>
        <row r="8">
          <cell r="B8" t="str">
            <v>Ввод основных производственных фондов</v>
          </cell>
          <cell r="C8" t="str">
            <v>L2</v>
          </cell>
          <cell r="D8">
            <v>29297</v>
          </cell>
          <cell r="E8">
            <v>39016</v>
          </cell>
          <cell r="F8">
            <v>20740.599999999999</v>
          </cell>
          <cell r="G8">
            <v>2465.1999999999998</v>
          </cell>
          <cell r="H8">
            <v>5250.4900000000007</v>
          </cell>
        </row>
        <row r="9">
          <cell r="B9" t="str">
            <v>Выбытие основных производственных фондов</v>
          </cell>
          <cell r="C9" t="str">
            <v>L3</v>
          </cell>
          <cell r="D9">
            <v>13226</v>
          </cell>
          <cell r="E9">
            <v>6354</v>
          </cell>
          <cell r="F9">
            <v>3177</v>
          </cell>
          <cell r="G9">
            <v>0</v>
          </cell>
          <cell r="H9">
            <v>0</v>
          </cell>
        </row>
        <row r="10">
          <cell r="B10" t="str">
            <v>Средняя стоимость основных производственных фондов</v>
          </cell>
          <cell r="C10" t="str">
            <v>L4</v>
          </cell>
          <cell r="D10">
            <v>489961</v>
          </cell>
          <cell r="E10">
            <v>573104</v>
          </cell>
          <cell r="F10">
            <v>320826.53849999997</v>
          </cell>
          <cell r="G10">
            <v>68709.077000000005</v>
          </cell>
          <cell r="H10">
            <v>76343.437476982974</v>
          </cell>
        </row>
        <row r="11">
          <cell r="B11" t="str">
            <v>Средняя норма амортизации</v>
          </cell>
          <cell r="C11" t="str">
            <v>L5</v>
          </cell>
          <cell r="D11">
            <v>2.9594192190807025</v>
          </cell>
          <cell r="E11">
            <v>2.4135235489544655</v>
          </cell>
          <cell r="F11">
            <v>2.4958315376959668</v>
          </cell>
          <cell r="G11">
            <v>5.2253649106652968</v>
          </cell>
          <cell r="H11">
            <v>5.2748774044333553</v>
          </cell>
        </row>
        <row r="12">
          <cell r="B12" t="str">
            <v>Сумма амортизационных отчислений</v>
          </cell>
          <cell r="C12" t="str">
            <v>L6</v>
          </cell>
          <cell r="D12">
            <v>14500</v>
          </cell>
          <cell r="E12">
            <v>13832</v>
          </cell>
          <cell r="F12">
            <v>8007.2899291812919</v>
          </cell>
          <cell r="G12">
            <v>3590.3</v>
          </cell>
          <cell r="H12">
            <v>4027.0227332410809</v>
          </cell>
        </row>
      </sheetData>
      <sheetData sheetId="10">
        <row r="4">
          <cell r="D4" t="str">
            <v>стоимость на начало регулируемого периода</v>
          </cell>
          <cell r="E4" t="str">
            <v>Ввод основных производственных фондов</v>
          </cell>
          <cell r="F4" t="str">
            <v>Выбытие основных производственных фондов</v>
          </cell>
          <cell r="G4" t="str">
            <v xml:space="preserve">стоимость на конец регулируемого периода </v>
          </cell>
          <cell r="H4" t="str">
            <v xml:space="preserve">среднегодовая стоимость </v>
          </cell>
          <cell r="I4" t="str">
            <v>Амортизация</v>
          </cell>
        </row>
        <row r="5">
          <cell r="D5" t="str">
            <v>L3</v>
          </cell>
          <cell r="E5" t="str">
            <v>L4</v>
          </cell>
          <cell r="F5" t="str">
            <v>L5</v>
          </cell>
          <cell r="G5" t="str">
            <v>L6</v>
          </cell>
          <cell r="H5" t="str">
            <v>L7</v>
          </cell>
          <cell r="I5" t="str">
            <v>L8</v>
          </cell>
        </row>
        <row r="7">
          <cell r="B7" t="str">
            <v>Линии электропередач</v>
          </cell>
          <cell r="D7">
            <v>43587.413</v>
          </cell>
          <cell r="E7">
            <v>2297.29</v>
          </cell>
          <cell r="F7">
            <v>0</v>
          </cell>
          <cell r="G7">
            <v>45884.703000000001</v>
          </cell>
          <cell r="H7">
            <v>44736.058000000005</v>
          </cell>
          <cell r="I7">
            <v>2105.1206750000001</v>
          </cell>
        </row>
        <row r="8">
          <cell r="B8" t="str">
            <v>ВЛЭП</v>
          </cell>
          <cell r="D8">
            <v>18476.652999999998</v>
          </cell>
          <cell r="E8">
            <v>0</v>
          </cell>
          <cell r="F8">
            <v>0</v>
          </cell>
          <cell r="G8">
            <v>18476.652999999998</v>
          </cell>
          <cell r="H8">
            <v>18476.652999999998</v>
          </cell>
          <cell r="I8">
            <v>964.54347500000017</v>
          </cell>
        </row>
        <row r="9">
          <cell r="B9" t="str">
            <v>ВН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СН2</v>
          </cell>
          <cell r="D11">
            <v>3424.8560000000002</v>
          </cell>
          <cell r="E11">
            <v>0</v>
          </cell>
          <cell r="F11">
            <v>0</v>
          </cell>
          <cell r="G11">
            <v>3424.8560000000002</v>
          </cell>
          <cell r="H11">
            <v>3424.8560000000002</v>
          </cell>
          <cell r="I11">
            <v>163.49332500000003</v>
          </cell>
        </row>
        <row r="12">
          <cell r="B12" t="str">
            <v>НН</v>
          </cell>
          <cell r="D12">
            <v>15051.796999999999</v>
          </cell>
          <cell r="E12">
            <v>0</v>
          </cell>
          <cell r="F12">
            <v>0</v>
          </cell>
          <cell r="G12">
            <v>15051.796999999999</v>
          </cell>
          <cell r="H12">
            <v>15051.796999999999</v>
          </cell>
          <cell r="I12">
            <v>801.05015000000014</v>
          </cell>
        </row>
        <row r="13">
          <cell r="B13" t="str">
            <v>КЛЭП</v>
          </cell>
          <cell r="D13">
            <v>25110.760000000002</v>
          </cell>
          <cell r="E13">
            <v>2297.29</v>
          </cell>
          <cell r="F13">
            <v>0</v>
          </cell>
          <cell r="G13">
            <v>27408.050000000003</v>
          </cell>
          <cell r="H13">
            <v>26259.405000000002</v>
          </cell>
          <cell r="I13">
            <v>1140.5771999999999</v>
          </cell>
        </row>
        <row r="14">
          <cell r="B14" t="str">
            <v>ВН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СН1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СН2</v>
          </cell>
          <cell r="D16">
            <v>17993.334000000003</v>
          </cell>
          <cell r="E16">
            <v>0</v>
          </cell>
          <cell r="F16">
            <v>0</v>
          </cell>
          <cell r="G16">
            <v>17993.334000000003</v>
          </cell>
          <cell r="H16">
            <v>17993.334000000003</v>
          </cell>
          <cell r="I16">
            <v>724.17600000000004</v>
          </cell>
        </row>
        <row r="17">
          <cell r="B17" t="str">
            <v>НН</v>
          </cell>
          <cell r="D17">
            <v>7117.4259999999995</v>
          </cell>
          <cell r="E17">
            <v>2297.29</v>
          </cell>
          <cell r="F17">
            <v>0</v>
          </cell>
          <cell r="G17">
            <v>9414.7160000000003</v>
          </cell>
          <cell r="H17">
            <v>8266.0709999999999</v>
          </cell>
          <cell r="I17">
            <v>416.4011999999999</v>
          </cell>
        </row>
        <row r="18">
          <cell r="B18" t="str">
            <v>Подстанции</v>
          </cell>
          <cell r="D18">
            <v>21218.421000000006</v>
          </cell>
          <cell r="E18">
            <v>866.7</v>
          </cell>
          <cell r="F18">
            <v>0</v>
          </cell>
          <cell r="G18">
            <v>22085.121000000006</v>
          </cell>
          <cell r="H18">
            <v>21651.771000000008</v>
          </cell>
          <cell r="I18">
            <v>1108.1428250000001</v>
          </cell>
        </row>
        <row r="19">
          <cell r="B19" t="str">
            <v>ВН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СН1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СН2</v>
          </cell>
          <cell r="D21">
            <v>21218.421000000006</v>
          </cell>
          <cell r="E21">
            <v>866.7</v>
          </cell>
          <cell r="F21">
            <v>0</v>
          </cell>
          <cell r="G21">
            <v>22085.121000000006</v>
          </cell>
          <cell r="H21">
            <v>21651.771000000008</v>
          </cell>
          <cell r="I21">
            <v>1108.1428250000001</v>
          </cell>
        </row>
        <row r="22">
          <cell r="B22" t="str">
            <v>НН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Всего (стр. 1+стр.2)</v>
          </cell>
          <cell r="D23">
            <v>64805.834000000003</v>
          </cell>
          <cell r="E23">
            <v>3163.99</v>
          </cell>
          <cell r="F23">
            <v>0</v>
          </cell>
          <cell r="G23">
            <v>67969.824000000008</v>
          </cell>
          <cell r="H23">
            <v>66387.829000000012</v>
          </cell>
          <cell r="I23">
            <v>3213.2635</v>
          </cell>
        </row>
        <row r="24">
          <cell r="B24" t="str">
            <v>ВН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СН2</v>
          </cell>
          <cell r="D26">
            <v>42636.611000000004</v>
          </cell>
          <cell r="E26">
            <v>866.7</v>
          </cell>
          <cell r="F26">
            <v>0</v>
          </cell>
          <cell r="G26">
            <v>43503.311000000009</v>
          </cell>
          <cell r="H26">
            <v>43069.96100000001</v>
          </cell>
          <cell r="I26">
            <v>1995.8121500000002</v>
          </cell>
        </row>
        <row r="27">
          <cell r="B27" t="str">
            <v>НН</v>
          </cell>
          <cell r="D27">
            <v>22169.222999999998</v>
          </cell>
          <cell r="E27">
            <v>2297.29</v>
          </cell>
          <cell r="F27">
            <v>0</v>
          </cell>
          <cell r="G27">
            <v>24466.512999999999</v>
          </cell>
          <cell r="H27">
            <v>23317.867999999999</v>
          </cell>
          <cell r="I27">
            <v>1217.45135</v>
          </cell>
        </row>
      </sheetData>
      <sheetData sheetId="11">
        <row r="5"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</row>
        <row r="6">
          <cell r="C6" t="str">
            <v>L1</v>
          </cell>
          <cell r="D6" t="str">
            <v>ТРУБ</v>
          </cell>
          <cell r="E6" t="str">
            <v>Основная оплата труда производственных рабочих</v>
          </cell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>
            <v>47620.699000000001</v>
          </cell>
        </row>
        <row r="7">
          <cell r="C7" t="str">
            <v>L2</v>
          </cell>
          <cell r="E7" t="str">
            <v>Дополнительная оплата труда производственных рабочих</v>
          </cell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>
            <v>3333.4489300000005</v>
          </cell>
        </row>
        <row r="8">
          <cell r="C8" t="str">
            <v>L3</v>
          </cell>
          <cell r="E8" t="str">
            <v>Отчисления на соц. нужды с оплаты производственных рабочих</v>
          </cell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>
            <v>13506.246144645334</v>
          </cell>
        </row>
        <row r="9">
          <cell r="C9" t="str">
            <v>L4</v>
          </cell>
          <cell r="E9" t="str">
            <v>Расходы по содержание и эксплуатации оборудования</v>
          </cell>
          <cell r="F9">
            <v>14500</v>
          </cell>
          <cell r="G9">
            <v>13832</v>
          </cell>
          <cell r="H9">
            <v>14240</v>
          </cell>
          <cell r="I9">
            <v>17630</v>
          </cell>
          <cell r="J9">
            <v>20193.552500000002</v>
          </cell>
        </row>
        <row r="11">
          <cell r="C11" t="str">
            <v>L4.1</v>
          </cell>
          <cell r="E11" t="str">
            <v>Амортизация производственного оборудования</v>
          </cell>
          <cell r="F11">
            <v>14500</v>
          </cell>
          <cell r="G11">
            <v>13832</v>
          </cell>
          <cell r="H11">
            <v>14240</v>
          </cell>
          <cell r="I11">
            <v>2855.2</v>
          </cell>
          <cell r="J11">
            <v>3213.2635</v>
          </cell>
        </row>
        <row r="12">
          <cell r="C12" t="str">
            <v>L4.1.ВН</v>
          </cell>
          <cell r="E12" t="str">
            <v>Амортизация производственного оборудования - ВН</v>
          </cell>
          <cell r="I12">
            <v>0</v>
          </cell>
          <cell r="J12">
            <v>0</v>
          </cell>
        </row>
        <row r="13">
          <cell r="C13" t="str">
            <v>L4.1.СН1</v>
          </cell>
          <cell r="E13" t="str">
            <v>Амортизация производственного оборудования - СН1</v>
          </cell>
          <cell r="I13">
            <v>0</v>
          </cell>
          <cell r="J13">
            <v>0</v>
          </cell>
        </row>
        <row r="14">
          <cell r="C14" t="str">
            <v>L4.1.СН2</v>
          </cell>
          <cell r="E14" t="str">
            <v>Амортизация производственного оборудования - СН2</v>
          </cell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C15" t="str">
            <v>L4.1.НН</v>
          </cell>
          <cell r="E15" t="str">
            <v>Амортизация производственного оборудования - НН</v>
          </cell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6">
          <cell r="C16" t="str">
            <v>L4.2</v>
          </cell>
          <cell r="E16" t="str">
            <v>Ремонт основного оборудования</v>
          </cell>
        </row>
        <row r="17">
          <cell r="C17" t="str">
            <v>L4.3</v>
          </cell>
          <cell r="E17" t="str">
            <v>Другие расходы по содержанию и эксплуатации оборудования</v>
          </cell>
          <cell r="I17">
            <v>14774.8</v>
          </cell>
          <cell r="J17">
            <v>16980.289000000001</v>
          </cell>
        </row>
        <row r="18">
          <cell r="C18" t="str">
            <v>L5</v>
          </cell>
          <cell r="E18" t="str">
            <v>Расходы по подготовке и освоению производства (пусковые работы)</v>
          </cell>
        </row>
        <row r="19">
          <cell r="C19" t="str">
            <v>L6</v>
          </cell>
          <cell r="E19" t="str">
            <v>Цеховые расходы</v>
          </cell>
          <cell r="I19">
            <v>1279.25</v>
          </cell>
          <cell r="J19">
            <v>1407.175</v>
          </cell>
        </row>
        <row r="20">
          <cell r="C20" t="str">
            <v>L7</v>
          </cell>
          <cell r="E20" t="str">
            <v>Общехозяйственные расходы электрических сетей</v>
          </cell>
          <cell r="F20">
            <v>47141.289999999994</v>
          </cell>
          <cell r="G20">
            <v>57850.000000000015</v>
          </cell>
          <cell r="H20">
            <v>39996.300000000003</v>
          </cell>
          <cell r="I20">
            <v>143777.73584316947</v>
          </cell>
          <cell r="J20">
            <v>197247.94547868764</v>
          </cell>
        </row>
        <row r="22">
          <cell r="C22" t="str">
            <v>L7.1</v>
          </cell>
          <cell r="E22" t="str">
            <v>Целевые средства на НИОКР</v>
          </cell>
        </row>
        <row r="23">
          <cell r="C23" t="str">
            <v>L7.2</v>
          </cell>
          <cell r="E23" t="str">
            <v>Средства на страхование</v>
          </cell>
          <cell r="F23">
            <v>890</v>
          </cell>
          <cell r="G23">
            <v>4396</v>
          </cell>
          <cell r="H23">
            <v>529</v>
          </cell>
          <cell r="I23">
            <v>3811</v>
          </cell>
          <cell r="J23">
            <v>3710.0727090999999</v>
          </cell>
        </row>
        <row r="24">
          <cell r="C24" t="str">
            <v>L7.3</v>
          </cell>
          <cell r="E24" t="str">
            <v>Плата за предельно допустимые выбросы (сбросы) загрязняющих вещетв</v>
          </cell>
          <cell r="F24">
            <v>135</v>
          </cell>
          <cell r="G24">
            <v>19</v>
          </cell>
          <cell r="H24">
            <v>37</v>
          </cell>
          <cell r="I24">
            <v>0</v>
          </cell>
          <cell r="J24">
            <v>0</v>
          </cell>
        </row>
        <row r="25">
          <cell r="C25" t="str">
            <v>L7.4</v>
          </cell>
          <cell r="E25" t="str">
            <v>Отчисления в ремонтный фонд в случае его формирования</v>
          </cell>
          <cell r="I25">
            <v>0</v>
          </cell>
          <cell r="J25">
            <v>0</v>
          </cell>
        </row>
        <row r="26">
          <cell r="C26" t="str">
            <v>L7.5</v>
          </cell>
          <cell r="E26" t="str">
            <v>Непроизводственные расходы (налоги и другие обязательные платежи и сборы) всего</v>
          </cell>
          <cell r="F26">
            <v>8186</v>
          </cell>
          <cell r="G26">
            <v>8424</v>
          </cell>
          <cell r="H26">
            <v>8756</v>
          </cell>
          <cell r="I26">
            <v>8575</v>
          </cell>
          <cell r="J26">
            <v>9321.9826300000004</v>
          </cell>
        </row>
        <row r="27">
          <cell r="C27" t="str">
            <v>L7.5.1</v>
          </cell>
          <cell r="E27" t="str">
            <v>Непроизводственные расходы (налоги и другие обязательные платежи и сборы) по видам</v>
          </cell>
        </row>
        <row r="28"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33">
          <cell r="I33">
            <v>0</v>
          </cell>
          <cell r="J33">
            <v>0</v>
          </cell>
        </row>
        <row r="34">
          <cell r="F34">
            <v>135</v>
          </cell>
          <cell r="G34">
            <v>162</v>
          </cell>
          <cell r="H34">
            <v>59</v>
          </cell>
          <cell r="I34">
            <v>114</v>
          </cell>
          <cell r="J34">
            <v>14.882630000000001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C39" t="str">
            <v>L7.6</v>
          </cell>
          <cell r="E39" t="str">
            <v>Другие затраты, относимые на себестоимость продукции всего</v>
          </cell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131391.73584316947</v>
          </cell>
          <cell r="J39">
            <v>184215.89013958763</v>
          </cell>
        </row>
        <row r="40">
          <cell r="C40" t="str">
            <v>L7.6.1</v>
          </cell>
          <cell r="E40" t="str">
            <v>Другие затраты, относимые на себестоимость продукции по видам расходов</v>
          </cell>
        </row>
        <row r="41">
          <cell r="I41">
            <v>80467.400009345787</v>
          </cell>
          <cell r="J41">
            <v>86100.118009999991</v>
          </cell>
        </row>
        <row r="45">
          <cell r="C45" t="str">
            <v>L7.7</v>
          </cell>
          <cell r="E45" t="str">
            <v>Плата ФСК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str">
            <v xml:space="preserve">    в том числе:</v>
          </cell>
        </row>
        <row r="47">
          <cell r="C47" t="str">
            <v>L7.1.ВН</v>
          </cell>
          <cell r="E47" t="str">
            <v>Плата ФСК - ВН</v>
          </cell>
        </row>
        <row r="48">
          <cell r="C48" t="str">
            <v>L7.1.СН1</v>
          </cell>
          <cell r="E48" t="str">
            <v>Плата ФСК - СН1</v>
          </cell>
        </row>
        <row r="49">
          <cell r="C49" t="str">
            <v>L7.1.СН2</v>
          </cell>
          <cell r="E49" t="str">
            <v>Плата ФСК - СН2</v>
          </cell>
        </row>
        <row r="50">
          <cell r="C50" t="str">
            <v>L7.1.НН</v>
          </cell>
          <cell r="E50" t="str">
            <v>Плата ФСК - НН</v>
          </cell>
        </row>
        <row r="51">
          <cell r="C51" t="str">
            <v>L8</v>
          </cell>
          <cell r="E51" t="str">
            <v>Недополученный по независящим причинам доход</v>
          </cell>
          <cell r="H51">
            <v>45.6</v>
          </cell>
          <cell r="J51">
            <v>145594</v>
          </cell>
        </row>
        <row r="52">
          <cell r="C52" t="str">
            <v>L9</v>
          </cell>
          <cell r="E52" t="str">
            <v>Избыток средств, полученный в предыдущем периоде регулирования</v>
          </cell>
          <cell r="H52">
            <v>23000</v>
          </cell>
          <cell r="J52">
            <v>0</v>
          </cell>
        </row>
        <row r="53">
          <cell r="C53" t="str">
            <v>L10</v>
          </cell>
          <cell r="E53" t="str">
            <v xml:space="preserve">Итого производственные расходы </v>
          </cell>
          <cell r="F53">
            <v>110088.29</v>
          </cell>
          <cell r="G53">
            <v>123122.00000000001</v>
          </cell>
          <cell r="H53">
            <v>81908.260000000009</v>
          </cell>
          <cell r="I53">
            <v>215490.84306934546</v>
          </cell>
          <cell r="J53">
            <v>428903.06705333298</v>
          </cell>
        </row>
        <row r="54">
          <cell r="E54" t="str">
            <v xml:space="preserve">    в том числе:</v>
          </cell>
        </row>
        <row r="55">
          <cell r="C55" t="str">
            <v>L10.ВН</v>
          </cell>
          <cell r="E55" t="str">
            <v>Производственные расходы - ВН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L10.СН1</v>
          </cell>
          <cell r="E56" t="str">
            <v>Производственные расходы - СН1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L10.СН2</v>
          </cell>
          <cell r="E57" t="str">
            <v>Производственные расходы - СН2</v>
          </cell>
          <cell r="F57">
            <v>84458.492592793889</v>
          </cell>
          <cell r="G57">
            <v>95369.353390574994</v>
          </cell>
          <cell r="H57">
            <v>61519.704024092134</v>
          </cell>
          <cell r="I57">
            <v>175661.91613046819</v>
          </cell>
          <cell r="J57">
            <v>350012.30722398334</v>
          </cell>
        </row>
        <row r="58">
          <cell r="C58" t="str">
            <v>L10.НН</v>
          </cell>
          <cell r="E58" t="str">
            <v>Производственные расходы - НН</v>
          </cell>
          <cell r="F58">
            <v>25629.797407206097</v>
          </cell>
          <cell r="G58">
            <v>27752.646609425006</v>
          </cell>
          <cell r="H58">
            <v>20388.555975907868</v>
          </cell>
          <cell r="I58">
            <v>39828.926938877223</v>
          </cell>
          <cell r="J58">
            <v>78890.759829349612</v>
          </cell>
        </row>
        <row r="59">
          <cell r="C59" t="str">
            <v>L11</v>
          </cell>
          <cell r="D59" t="str">
            <v>МКВТЧ</v>
          </cell>
          <cell r="E59" t="str">
            <v>Полезный отпуск электроэнергии без отпуска с шин ТЭЦ</v>
          </cell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0">
          <cell r="C60" t="str">
            <v>L12</v>
          </cell>
          <cell r="D60" t="str">
            <v>РУБ.ТКВТЧ</v>
          </cell>
          <cell r="E60" t="str">
            <v>Себестоимость</v>
          </cell>
          <cell r="F60">
            <v>135.24359950859949</v>
          </cell>
          <cell r="G60">
            <v>155.824556953887</v>
          </cell>
          <cell r="H60">
            <v>98.708435767654876</v>
          </cell>
          <cell r="I60">
            <v>250.62961657196857</v>
          </cell>
          <cell r="J60">
            <v>484.92061113051938</v>
          </cell>
        </row>
        <row r="61">
          <cell r="C61" t="str">
            <v>L13</v>
          </cell>
          <cell r="D61" t="str">
            <v>ТРУБ</v>
          </cell>
          <cell r="E61" t="str">
            <v>Условно-постоянные затраты сетей</v>
          </cell>
          <cell r="F61">
            <v>110088.29</v>
          </cell>
          <cell r="G61">
            <v>123122.00000000001</v>
          </cell>
          <cell r="H61">
            <v>81908.260000000009</v>
          </cell>
          <cell r="I61">
            <v>215490.84306934546</v>
          </cell>
          <cell r="J61">
            <v>428903.06705333298</v>
          </cell>
        </row>
        <row r="63">
          <cell r="C63" t="str">
            <v>L13.1</v>
          </cell>
          <cell r="E63" t="str">
            <v>Сумма общехозяйственных расходов</v>
          </cell>
          <cell r="F63">
            <v>73452.05417360898</v>
          </cell>
          <cell r="G63">
            <v>82148.281292797692</v>
          </cell>
          <cell r="H63">
            <v>54650.044530495034</v>
          </cell>
          <cell r="I63">
            <v>143777.73584316947</v>
          </cell>
          <cell r="J63">
            <v>197247.94547868764</v>
          </cell>
        </row>
        <row r="64">
          <cell r="C64" t="str">
            <v>L14</v>
          </cell>
          <cell r="E64" t="str">
            <v>Услуги ФСК</v>
          </cell>
        </row>
      </sheetData>
      <sheetData sheetId="12">
        <row r="6"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L1</v>
          </cell>
          <cell r="D7" t="str">
            <v>Объем капитальных вложений - всего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37969.86</v>
          </cell>
        </row>
        <row r="9">
          <cell r="C9" t="str">
            <v>L1.1</v>
          </cell>
          <cell r="D9" t="str">
            <v>Объем капитальных вложений - на производственное и научно-техническое развитие</v>
          </cell>
          <cell r="H9">
            <v>29996.920000000002</v>
          </cell>
          <cell r="I9">
            <v>55126.400000000001</v>
          </cell>
        </row>
        <row r="10">
          <cell r="C10" t="str">
            <v>L1.2</v>
          </cell>
          <cell r="D10" t="str">
            <v>Объем капитальных вложений - на непроизводственное развитие</v>
          </cell>
          <cell r="H10">
            <v>0</v>
          </cell>
          <cell r="I10">
            <v>0</v>
          </cell>
        </row>
        <row r="11">
          <cell r="C11" t="str">
            <v>L2</v>
          </cell>
          <cell r="D11" t="str">
            <v>Финансирование капитальных вложений из средств - всего</v>
          </cell>
          <cell r="E11">
            <v>14500</v>
          </cell>
          <cell r="F11">
            <v>13832</v>
          </cell>
          <cell r="G11">
            <v>8007.2899291812919</v>
          </cell>
          <cell r="H11" t="e">
            <v>#REF!</v>
          </cell>
          <cell r="I11" t="e">
            <v>#REF!</v>
          </cell>
        </row>
        <row r="13">
          <cell r="C13" t="str">
            <v>L2.1</v>
          </cell>
          <cell r="D13" t="str">
            <v xml:space="preserve">Амортизационных отчислений на полное восстановление основных фондов </v>
          </cell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C14" t="str">
            <v>L2.2</v>
          </cell>
          <cell r="D14" t="str">
            <v>Неиспользованных средств на начало года</v>
          </cell>
          <cell r="H14" t="e">
            <v>#REF!</v>
          </cell>
          <cell r="I14" t="e">
            <v>#REF!</v>
          </cell>
        </row>
        <row r="15">
          <cell r="C15" t="str">
            <v>L2.3</v>
          </cell>
          <cell r="D15" t="str">
            <v>Федерального бюджета</v>
          </cell>
          <cell r="H15">
            <v>0</v>
          </cell>
          <cell r="I15">
            <v>9816.8799999999974</v>
          </cell>
        </row>
        <row r="16">
          <cell r="C16" t="str">
            <v>L2.4</v>
          </cell>
          <cell r="D16" t="str">
            <v>Республиканского бюджета</v>
          </cell>
          <cell r="H16">
            <v>0</v>
          </cell>
          <cell r="I16">
            <v>0</v>
          </cell>
        </row>
        <row r="17">
          <cell r="C17" t="str">
            <v>L2.5</v>
          </cell>
          <cell r="D17" t="str">
            <v xml:space="preserve">Регионального (республиканского, краевого, областного) бюждета </v>
          </cell>
          <cell r="H17">
            <v>0</v>
          </cell>
          <cell r="I17">
            <v>0</v>
          </cell>
        </row>
        <row r="18">
          <cell r="C18" t="str">
            <v>L2.6</v>
          </cell>
          <cell r="D18" t="str">
            <v xml:space="preserve">Прочих </v>
          </cell>
          <cell r="H18">
            <v>0</v>
          </cell>
          <cell r="I18">
            <v>0</v>
          </cell>
        </row>
        <row r="19">
          <cell r="C19" t="str">
            <v>L2.7</v>
          </cell>
          <cell r="D19" t="str">
            <v>Средства, полученные от реализации ценных бумаг</v>
          </cell>
          <cell r="H19">
            <v>26406.620000000003</v>
          </cell>
          <cell r="I19">
            <v>36223.5</v>
          </cell>
        </row>
        <row r="20">
          <cell r="C20" t="str">
            <v>L2.8</v>
          </cell>
          <cell r="D20" t="str">
            <v>Кредитные средства</v>
          </cell>
          <cell r="H20">
            <v>0</v>
          </cell>
          <cell r="I20">
            <v>0</v>
          </cell>
        </row>
        <row r="21">
          <cell r="C21" t="str">
            <v>L2.9</v>
          </cell>
          <cell r="D21" t="str">
            <v>Итого источники кап. Вложений</v>
          </cell>
          <cell r="E21">
            <v>14500</v>
          </cell>
          <cell r="F21">
            <v>13832</v>
          </cell>
          <cell r="G21">
            <v>8007.2899291812919</v>
          </cell>
          <cell r="H21" t="e">
            <v>#REF!</v>
          </cell>
          <cell r="I21" t="e">
            <v>#REF!</v>
          </cell>
        </row>
        <row r="22">
          <cell r="C22" t="str">
            <v>L2.10</v>
          </cell>
          <cell r="D22" t="str">
            <v>Капвложения из прибыли</v>
          </cell>
          <cell r="E22">
            <v>0</v>
          </cell>
          <cell r="F22">
            <v>0</v>
          </cell>
          <cell r="G22">
            <v>0</v>
          </cell>
          <cell r="H22" t="e">
            <v>#REF!</v>
          </cell>
          <cell r="I22" t="e">
            <v>#REF!</v>
          </cell>
        </row>
        <row r="23">
          <cell r="D23" t="str">
            <v xml:space="preserve"> - отнесенная на производство электрической энергии</v>
          </cell>
        </row>
        <row r="24">
          <cell r="C24" t="str">
            <v>L2.10.2</v>
          </cell>
          <cell r="D24" t="str">
            <v>Прибыль отнесенная на передачу электрической энергии</v>
          </cell>
          <cell r="E24">
            <v>0</v>
          </cell>
          <cell r="F24">
            <v>0</v>
          </cell>
          <cell r="G24">
            <v>0</v>
          </cell>
          <cell r="H24" t="e">
            <v>#REF!</v>
          </cell>
          <cell r="I24" t="e">
            <v>#REF!</v>
          </cell>
        </row>
        <row r="25">
          <cell r="D25" t="str">
            <v xml:space="preserve"> - отнесенная на производство тепловой энергии</v>
          </cell>
        </row>
        <row r="26">
          <cell r="D26" t="str">
            <v xml:space="preserve"> - отнесенная на передачу тепловой энергии</v>
          </cell>
        </row>
      </sheetData>
      <sheetData sheetId="13">
        <row r="6"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8">
          <cell r="A8" t="str">
            <v>Реконструкция ВЛ -6кВ (провод СИП)</v>
          </cell>
          <cell r="J8">
            <v>17399.52</v>
          </cell>
          <cell r="K8">
            <v>0</v>
          </cell>
        </row>
        <row r="9">
          <cell r="A9" t="str">
            <v>Реконструкция  ВЛ 0,4 кВ</v>
          </cell>
          <cell r="J9">
            <v>5009.7149999999992</v>
          </cell>
          <cell r="K9">
            <v>0</v>
          </cell>
        </row>
        <row r="10">
          <cell r="A10" t="str">
            <v xml:space="preserve">Реконструкция КЛ 6-10 кВ </v>
          </cell>
          <cell r="J10">
            <v>2200.5250000000001</v>
          </cell>
          <cell r="K10">
            <v>0</v>
          </cell>
        </row>
        <row r="11">
          <cell r="A11" t="str">
            <v xml:space="preserve">Реконструкция КЛ 6-10 кВ </v>
          </cell>
          <cell r="J11">
            <v>0</v>
          </cell>
          <cell r="K11">
            <v>0</v>
          </cell>
        </row>
        <row r="12">
          <cell r="A12" t="str">
            <v>Реконструкция КЛ- 04 кВ</v>
          </cell>
          <cell r="J12">
            <v>4945</v>
          </cell>
          <cell r="K12">
            <v>0</v>
          </cell>
        </row>
        <row r="13">
          <cell r="A13" t="str">
            <v>Реконструкция КТП</v>
          </cell>
          <cell r="J13">
            <v>900.84999999999991</v>
          </cell>
          <cell r="K13">
            <v>0</v>
          </cell>
        </row>
        <row r="14">
          <cell r="A14" t="str">
            <v>Замена оборудования в РП-7 и  ЦРП</v>
          </cell>
          <cell r="J14">
            <v>1451.25</v>
          </cell>
          <cell r="K14">
            <v>0</v>
          </cell>
        </row>
        <row r="15">
          <cell r="A15" t="str">
            <v>Строительство водопровода и канализации по ул Гризодубовой</v>
          </cell>
          <cell r="J15">
            <v>0</v>
          </cell>
          <cell r="K15">
            <v>0</v>
          </cell>
        </row>
        <row r="16">
          <cell r="A16" t="str">
            <v>Организация въезда с ул. Мира на улицу Гризодубовой</v>
          </cell>
          <cell r="J16">
            <v>0</v>
          </cell>
          <cell r="K16">
            <v>0</v>
          </cell>
        </row>
        <row r="17">
          <cell r="A17" t="str">
            <v>Проектноизыскательские работы</v>
          </cell>
          <cell r="J17">
            <v>0</v>
          </cell>
          <cell r="K17">
            <v>0</v>
          </cell>
        </row>
        <row r="18">
          <cell r="A18" t="str">
            <v>Оборудование для измерения в сетях (установка пиборов учета в ТП, внедрение АСКУЭ)</v>
          </cell>
          <cell r="J18">
            <v>0</v>
          </cell>
          <cell r="K18">
            <v>0</v>
          </cell>
        </row>
        <row r="19">
          <cell r="A19" t="str">
            <v>Оборудование не требующее монтажа</v>
          </cell>
          <cell r="J19">
            <v>0</v>
          </cell>
          <cell r="K19">
            <v>0</v>
          </cell>
        </row>
        <row r="20">
          <cell r="A20" t="str">
            <v>Установка пожарной сигнализации с устройством дымовых пожарных извещателей</v>
          </cell>
          <cell r="J20">
            <v>6063</v>
          </cell>
          <cell r="K20">
            <v>0</v>
          </cell>
        </row>
        <row r="21">
          <cell r="A21" t="str">
            <v>Добавить строки</v>
          </cell>
        </row>
        <row r="22">
          <cell r="A22" t="str">
            <v>Всего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37969.86</v>
          </cell>
        </row>
      </sheetData>
      <sheetData sheetId="14">
        <row r="9"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</row>
        <row r="10">
          <cell r="C10" t="str">
            <v>L1</v>
          </cell>
          <cell r="D10" t="str">
            <v>Прибыль на развитие производства</v>
          </cell>
          <cell r="H10">
            <v>0</v>
          </cell>
          <cell r="I10">
            <v>1223.4594000000002</v>
          </cell>
        </row>
        <row r="12">
          <cell r="C12" t="str">
            <v>L1.1</v>
          </cell>
          <cell r="D12" t="str">
            <v>Прибыль на капитальные вложения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L1.1.ВН</v>
          </cell>
          <cell r="D13" t="str">
            <v>Прибыль на капитальные вложения - ВН</v>
          </cell>
          <cell r="H13">
            <v>0</v>
          </cell>
          <cell r="I13">
            <v>0</v>
          </cell>
        </row>
        <row r="14">
          <cell r="C14" t="str">
            <v>L1.1.СН1</v>
          </cell>
          <cell r="D14" t="str">
            <v>Прибыль на капитальные вложения - СН1</v>
          </cell>
          <cell r="H14">
            <v>0</v>
          </cell>
          <cell r="I14">
            <v>0</v>
          </cell>
        </row>
        <row r="15">
          <cell r="C15" t="str">
            <v>L1.1.СН2</v>
          </cell>
          <cell r="D15" t="str">
            <v>Прибыль на капитальные вложения - СН2</v>
          </cell>
          <cell r="H15">
            <v>0</v>
          </cell>
          <cell r="I15">
            <v>0</v>
          </cell>
        </row>
        <row r="16">
          <cell r="C16" t="str">
            <v>L1.1.НН</v>
          </cell>
          <cell r="D16" t="str">
            <v>Прибыль на капитальные вложения - НН</v>
          </cell>
          <cell r="H16">
            <v>0</v>
          </cell>
          <cell r="I16">
            <v>0</v>
          </cell>
        </row>
        <row r="17">
          <cell r="C17" t="str">
            <v>L2</v>
          </cell>
          <cell r="D17" t="str">
            <v xml:space="preserve">Прибыль на социальное развитие </v>
          </cell>
          <cell r="H17">
            <v>6741.7771674709502</v>
          </cell>
          <cell r="I17">
            <v>7213.7015691939168</v>
          </cell>
        </row>
        <row r="19">
          <cell r="C19" t="str">
            <v>L2.1</v>
          </cell>
          <cell r="D19" t="str">
            <v>Прибыль на социальное развитие  - капитальные вложения</v>
          </cell>
        </row>
        <row r="20">
          <cell r="C20" t="str">
            <v>L3</v>
          </cell>
          <cell r="D20" t="str">
            <v>Льготы, компенсации и проч.выплаты по Колдоговору</v>
          </cell>
        </row>
        <row r="21">
          <cell r="C21" t="str">
            <v>L4</v>
          </cell>
          <cell r="D21" t="str">
            <v>Дивиденды по акциям</v>
          </cell>
          <cell r="H21">
            <v>0</v>
          </cell>
          <cell r="I21">
            <v>0</v>
          </cell>
        </row>
        <row r="22">
          <cell r="C22" t="str">
            <v>L5</v>
          </cell>
          <cell r="D22" t="str">
            <v>Прибыль на прочие цели</v>
          </cell>
          <cell r="E22">
            <v>19264.849999999999</v>
          </cell>
          <cell r="F22">
            <v>27540</v>
          </cell>
          <cell r="G22">
            <v>30354.35</v>
          </cell>
          <cell r="H22">
            <v>337.08885837354751</v>
          </cell>
          <cell r="I22">
            <v>421.85804845969591</v>
          </cell>
        </row>
        <row r="24">
          <cell r="C24" t="str">
            <v>L5.1</v>
          </cell>
          <cell r="D24" t="str">
            <v>Проценты за пользование кредитом</v>
          </cell>
          <cell r="H24">
            <v>0</v>
          </cell>
        </row>
        <row r="25">
          <cell r="C25" t="str">
            <v>L5.2</v>
          </cell>
          <cell r="D25" t="str">
            <v>Услуги банка</v>
          </cell>
        </row>
        <row r="26">
          <cell r="C26" t="str">
            <v>L5.3</v>
          </cell>
          <cell r="D26" t="str">
            <v>Другие расходы из прибыли, всего</v>
          </cell>
          <cell r="E26">
            <v>0</v>
          </cell>
          <cell r="F26">
            <v>0</v>
          </cell>
          <cell r="G26">
            <v>30354.35</v>
          </cell>
          <cell r="H26">
            <v>0</v>
          </cell>
          <cell r="I26">
            <v>421.85804845969591</v>
          </cell>
        </row>
        <row r="27">
          <cell r="C27" t="str">
            <v>L5.3.1</v>
          </cell>
          <cell r="D27" t="str">
            <v>Другие расходы из прибыли, по видам затрат</v>
          </cell>
        </row>
        <row r="28">
          <cell r="G28">
            <v>30354.35</v>
          </cell>
        </row>
        <row r="29">
          <cell r="H29">
            <v>0</v>
          </cell>
        </row>
        <row r="30">
          <cell r="I30">
            <v>421.85804845969591</v>
          </cell>
        </row>
        <row r="31">
          <cell r="D31" t="str">
            <v>Добавить строки</v>
          </cell>
        </row>
        <row r="32">
          <cell r="C32" t="str">
            <v>L6</v>
          </cell>
          <cell r="D32" t="str">
            <v>Прибыль, облагаемая налогом</v>
          </cell>
          <cell r="H32">
            <v>12054.242705905623</v>
          </cell>
          <cell r="I32">
            <v>14564.749357819017</v>
          </cell>
        </row>
        <row r="33">
          <cell r="C33" t="str">
            <v>L7</v>
          </cell>
          <cell r="D33" t="str">
            <v>Налоги, сборы, платежи - всего</v>
          </cell>
          <cell r="E33">
            <v>9673.2099999999991</v>
          </cell>
          <cell r="F33">
            <v>10272.6</v>
          </cell>
          <cell r="G33">
            <v>625</v>
          </cell>
          <cell r="H33">
            <v>8781.9766800611251</v>
          </cell>
          <cell r="I33">
            <v>10888.130340165404</v>
          </cell>
        </row>
        <row r="35">
          <cell r="C35" t="str">
            <v>L7.1</v>
          </cell>
          <cell r="D35" t="str">
            <v>Налог на прибыль</v>
          </cell>
          <cell r="E35">
            <v>8863.2099999999991</v>
          </cell>
          <cell r="F35">
            <v>8183</v>
          </cell>
          <cell r="H35">
            <v>3806.6</v>
          </cell>
          <cell r="I35">
            <v>5182.3999999999996</v>
          </cell>
        </row>
        <row r="36">
          <cell r="C36" t="str">
            <v>L7.1.ВН</v>
          </cell>
          <cell r="D36" t="str">
            <v>Налог на прибыль - ВН</v>
          </cell>
          <cell r="H36">
            <v>0</v>
          </cell>
          <cell r="I36">
            <v>0</v>
          </cell>
        </row>
        <row r="37">
          <cell r="C37" t="str">
            <v>L7.1.СН1</v>
          </cell>
          <cell r="D37" t="str">
            <v>Налог на прибыль - СН1</v>
          </cell>
          <cell r="H37">
            <v>0</v>
          </cell>
          <cell r="I37">
            <v>0</v>
          </cell>
        </row>
        <row r="38">
          <cell r="C38" t="str">
            <v>L7.1.СН2</v>
          </cell>
          <cell r="D38" t="str">
            <v>Налог на прибыль - СН2</v>
          </cell>
          <cell r="H38">
            <v>0</v>
          </cell>
          <cell r="I38">
            <v>0</v>
          </cell>
        </row>
        <row r="39">
          <cell r="C39" t="str">
            <v>L7.1.НН</v>
          </cell>
          <cell r="D39" t="str">
            <v>Налог на прибыль - НН</v>
          </cell>
          <cell r="H39">
            <v>0</v>
          </cell>
          <cell r="I39">
            <v>0</v>
          </cell>
        </row>
        <row r="40">
          <cell r="C40" t="str">
            <v>L7.2</v>
          </cell>
          <cell r="D40" t="str">
            <v>Налог на имущество</v>
          </cell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1">
          <cell r="C41" t="str">
            <v>L7.2.ВН</v>
          </cell>
          <cell r="D41" t="str">
            <v>Налог на имущество - ВН</v>
          </cell>
        </row>
        <row r="42">
          <cell r="C42" t="str">
            <v>L7.2.СН1</v>
          </cell>
          <cell r="D42" t="str">
            <v>Налог на имущество - СН1</v>
          </cell>
        </row>
        <row r="43">
          <cell r="C43" t="str">
            <v>L7.2.СН2</v>
          </cell>
          <cell r="D43" t="str">
            <v>Налог на имущество - СН2</v>
          </cell>
        </row>
        <row r="44">
          <cell r="C44" t="str">
            <v>L7.2.НН</v>
          </cell>
          <cell r="D44" t="str">
            <v>Налог на имущество - НН</v>
          </cell>
        </row>
        <row r="45">
          <cell r="C45" t="str">
            <v>L7.3</v>
          </cell>
          <cell r="D45" t="str">
            <v>Плата за выбросы загрязняющих веществ</v>
          </cell>
        </row>
        <row r="46">
          <cell r="C46" t="str">
            <v>L7.4</v>
          </cell>
          <cell r="D46" t="str">
            <v>Другие налоги и обязательные сборы и платежи, всего</v>
          </cell>
          <cell r="E46">
            <v>0</v>
          </cell>
          <cell r="F46">
            <v>1467</v>
          </cell>
          <cell r="G46">
            <v>0</v>
          </cell>
          <cell r="H46">
            <v>4975.3766800611247</v>
          </cell>
          <cell r="I46">
            <v>5705.7303401654044</v>
          </cell>
        </row>
        <row r="47">
          <cell r="C47" t="str">
            <v>L7.4.1</v>
          </cell>
          <cell r="D47" t="str">
            <v>Другие налоги и обязательные сборы и платежи по видам затрат</v>
          </cell>
        </row>
        <row r="48">
          <cell r="H48">
            <v>1175.0201736000006</v>
          </cell>
          <cell r="I48">
            <v>1257.2715857520006</v>
          </cell>
        </row>
        <row r="49">
          <cell r="H49">
            <v>2030.6399999999999</v>
          </cell>
          <cell r="I49">
            <v>2233.7040000000002</v>
          </cell>
        </row>
        <row r="50">
          <cell r="F50">
            <v>1467</v>
          </cell>
          <cell r="H50">
            <v>1769.7165064611245</v>
          </cell>
          <cell r="I50">
            <v>2214.7547544134031</v>
          </cell>
        </row>
        <row r="51">
          <cell r="D51" t="str">
            <v>Добавить строки</v>
          </cell>
        </row>
        <row r="52">
          <cell r="C52" t="str">
            <v>L8</v>
          </cell>
          <cell r="D52" t="str">
            <v>Прибыль от реализации услуг по передаче электрической энергии</v>
          </cell>
          <cell r="E52">
            <v>28938.059999999998</v>
          </cell>
          <cell r="F52">
            <v>37812.6</v>
          </cell>
          <cell r="G52">
            <v>30979.35</v>
          </cell>
          <cell r="H52">
            <v>15860.842705905623</v>
          </cell>
          <cell r="I52">
            <v>19747.149357819017</v>
          </cell>
        </row>
        <row r="54">
          <cell r="C54" t="str">
            <v>L8.ВН</v>
          </cell>
          <cell r="D54" t="str">
            <v>Прибыль от реализации услуг по передаче электрической энергии - ВН</v>
          </cell>
          <cell r="H54">
            <v>0</v>
          </cell>
          <cell r="I54">
            <v>0</v>
          </cell>
        </row>
        <row r="55">
          <cell r="C55" t="str">
            <v>L8.СН1</v>
          </cell>
          <cell r="D55" t="str">
            <v>Прибыль от реализации услуг по передаче электрической энергии - СН1</v>
          </cell>
          <cell r="H55">
            <v>0</v>
          </cell>
          <cell r="I55">
            <v>0</v>
          </cell>
        </row>
        <row r="56">
          <cell r="C56" t="str">
            <v>L8.СН2</v>
          </cell>
          <cell r="D56" t="str">
            <v>Прибыль от реализации услуг по передаче электрической энергии - СН2</v>
          </cell>
          <cell r="E56">
            <v>23657.889222096172</v>
          </cell>
          <cell r="F56">
            <v>30913.140065347634</v>
          </cell>
          <cell r="G56">
            <v>25326.716112709182</v>
          </cell>
          <cell r="H56">
            <v>12966.800805078412</v>
          </cell>
          <cell r="I56">
            <v>16143.994170980015</v>
          </cell>
        </row>
        <row r="57">
          <cell r="C57" t="str">
            <v>L8.НН</v>
          </cell>
          <cell r="D57" t="str">
            <v>Прибыль от реализации услуг по передаче электрической энергии - НН</v>
          </cell>
          <cell r="E57">
            <v>5280.1707779038215</v>
          </cell>
          <cell r="F57">
            <v>6899.4599346523601</v>
          </cell>
          <cell r="G57">
            <v>5652.6338872908127</v>
          </cell>
          <cell r="H57">
            <v>2894.0419008272102</v>
          </cell>
          <cell r="I57">
            <v>3603.1551868390002</v>
          </cell>
        </row>
      </sheetData>
      <sheetData sheetId="15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D6" t="str">
            <v>L1</v>
          </cell>
          <cell r="E6" t="str">
            <v>ТРУБ</v>
          </cell>
          <cell r="F6" t="str">
            <v>Затраты, отнесенные на передачу электрической энергии</v>
          </cell>
          <cell r="G6">
            <v>110088.28999999998</v>
          </cell>
          <cell r="H6">
            <v>123122</v>
          </cell>
          <cell r="I6">
            <v>81908.260000000009</v>
          </cell>
          <cell r="J6">
            <v>215490.8430693454</v>
          </cell>
          <cell r="K6">
            <v>428903.06705333292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84458.492592793889</v>
          </cell>
          <cell r="H8">
            <v>95369.353390574994</v>
          </cell>
          <cell r="I8">
            <v>61519.704024092134</v>
          </cell>
          <cell r="J8">
            <v>175661.91613046819</v>
          </cell>
          <cell r="K8">
            <v>350012.30722398334</v>
          </cell>
        </row>
        <row r="9">
          <cell r="B9" t="str">
            <v xml:space="preserve"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84458.492592793889</v>
          </cell>
          <cell r="H11">
            <v>95369.353390574994</v>
          </cell>
          <cell r="I11">
            <v>61519.704024092134</v>
          </cell>
          <cell r="J11">
            <v>175661.91613046819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39828.926938877223</v>
          </cell>
          <cell r="K12">
            <v>78890.759829349612</v>
          </cell>
        </row>
        <row r="13">
          <cell r="B13" t="str">
            <v>Прибыль, отнесенная на передачу электрической энергии (п.8 табл.П.1.21.1-2)</v>
          </cell>
          <cell r="D13" t="str">
            <v>L2</v>
          </cell>
          <cell r="F13" t="str">
            <v>Прибыль, отнесенная на передачу электрической энергии</v>
          </cell>
          <cell r="G13">
            <v>28938.059999999994</v>
          </cell>
          <cell r="H13">
            <v>37812.599999999991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23657.889222096172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 xml:space="preserve"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23657.889222096172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6899.4599346523601</v>
          </cell>
          <cell r="I19">
            <v>5652.6338872908127</v>
          </cell>
          <cell r="J19">
            <v>2894.0419008272102</v>
          </cell>
          <cell r="K19">
            <v>3603.1551868390002</v>
          </cell>
        </row>
        <row r="20">
          <cell r="B20" t="str">
            <v>Рентабельность (п.2 / п.1 * 100%)</v>
          </cell>
          <cell r="D20" t="str">
            <v>L3</v>
          </cell>
          <cell r="E20" t="str">
            <v>ПРЦ</v>
          </cell>
          <cell r="G20">
            <v>26.286228989477443</v>
          </cell>
          <cell r="H20">
            <v>30.711489417001015</v>
          </cell>
          <cell r="I20">
            <v>37.822009648355362</v>
          </cell>
          <cell r="J20">
            <v>7.3603325691206143</v>
          </cell>
          <cell r="K20">
            <v>4.6041054202495397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D21" t="str">
            <v>L4</v>
          </cell>
          <cell r="E21" t="str">
            <v>ТРУБ</v>
          </cell>
          <cell r="F21" t="str">
            <v>Необходимая валовая выручка, отнесенная на передачу электрической энергии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231351.68577525101</v>
          </cell>
          <cell r="K21">
            <v>448650.21641115192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86846.420136801316</v>
          </cell>
          <cell r="J23">
            <v>188628.7169355466</v>
          </cell>
          <cell r="K23">
            <v>366156.30139496335</v>
          </cell>
        </row>
        <row r="24">
          <cell r="B24" t="str">
            <v xml:space="preserve"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86846.420136801316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30909.968185109919</v>
          </cell>
          <cell r="H27">
            <v>34652.106544077367</v>
          </cell>
          <cell r="I27">
            <v>26041.189863198681</v>
          </cell>
          <cell r="J27">
            <v>42722.96883970443</v>
          </cell>
          <cell r="K27">
            <v>82493.915016188606</v>
          </cell>
        </row>
        <row r="28">
          <cell r="B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D28" t="str">
            <v>L0.1</v>
          </cell>
          <cell r="F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G28">
            <v>484.41865627528438</v>
          </cell>
          <cell r="H28">
            <v>480.08046271782865</v>
          </cell>
          <cell r="I28">
            <v>500.76999673766659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D29" t="str">
            <v>L0.2</v>
          </cell>
          <cell r="E29" t="str">
            <v>МВТ.МЕС</v>
          </cell>
          <cell r="G29">
            <v>337.93050512249374</v>
          </cell>
          <cell r="H29">
            <v>333.57057356191945</v>
          </cell>
          <cell r="I29">
            <v>352.15595404782061</v>
          </cell>
          <cell r="J29">
            <v>353.32609731600547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D30" t="str">
            <v>L0.3</v>
          </cell>
          <cell r="E30" t="str">
            <v>МВТ.МЕС</v>
          </cell>
          <cell r="G30">
            <v>200.74235396970317</v>
          </cell>
          <cell r="H30">
            <v>196.16068440601026</v>
          </cell>
          <cell r="I30">
            <v>211.21191135797449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D31" t="str">
            <v>L0.4</v>
          </cell>
          <cell r="E31" t="str">
            <v>МВТ.МЕС</v>
          </cell>
          <cell r="G31">
            <v>70.08</v>
          </cell>
          <cell r="H31">
            <v>66.050000000000011</v>
          </cell>
          <cell r="I31">
            <v>73.84</v>
          </cell>
          <cell r="J31">
            <v>68.674999999999997</v>
          </cell>
          <cell r="K31">
            <v>56.510000000000012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  <cell r="D32" t="str">
            <v>L5</v>
          </cell>
          <cell r="E32" t="str">
            <v>РУБ.ТКВТЧ.МЕС</v>
          </cell>
          <cell r="F32" t="str">
            <v>Плата за услуги на содержание электрических сетей по диапазонам напряжения в расчете на 1 МВт</v>
          </cell>
        </row>
        <row r="33">
          <cell r="B33" t="str">
            <v>ВН</v>
          </cell>
          <cell r="E33" t="str">
            <v>РУБ.МВТ.МЕС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 xml:space="preserve"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68954.049968082327</v>
          </cell>
          <cell r="H37">
            <v>80881.452352430846</v>
          </cell>
          <cell r="I37">
            <v>52683.271321802531</v>
          </cell>
          <cell r="J37">
            <v>113521.80945469701</v>
          </cell>
          <cell r="K37">
            <v>214337.93720702239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87981.447627352973</v>
          </cell>
          <cell r="J38">
            <v>183977.40949305077</v>
          </cell>
          <cell r="K38">
            <v>377026.05920403061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  <cell r="D39" t="str">
            <v>L6</v>
          </cell>
          <cell r="E39" t="str">
            <v>РУБ.ТКВТЧ.МЕС</v>
          </cell>
          <cell r="F39" t="str">
            <v>Плата за услуги на содержание электрических сетей по диапазонам напряжения в расчете на 1 МВтч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 xml:space="preserve"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162.48723335493241</v>
          </cell>
          <cell r="I44">
            <v>98.186903036923255</v>
          </cell>
          <cell r="J44">
            <v>209.81751887909448</v>
          </cell>
          <cell r="K44">
            <v>398.74065326185882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182.11222461606459</v>
          </cell>
          <cell r="J45">
            <v>340.99851596346366</v>
          </cell>
          <cell r="K45">
            <v>701.34473561941525</v>
          </cell>
        </row>
      </sheetData>
      <sheetData sheetId="16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D6" t="str">
            <v>L1</v>
          </cell>
          <cell r="E6" t="str">
            <v>РУБ.МВТЧ</v>
          </cell>
          <cell r="F6" t="str">
            <v xml:space="preserve">Ставка за электроэнергию тарифа покупки </v>
          </cell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1299.5609999999999</v>
          </cell>
        </row>
        <row r="7">
          <cell r="D7" t="str">
            <v>L1.1</v>
          </cell>
          <cell r="F7" t="str">
            <v>Ставка за электроэнергию тарифа покупки. Группа 1</v>
          </cell>
        </row>
        <row r="8">
          <cell r="D8" t="str">
            <v>L1.2</v>
          </cell>
          <cell r="F8" t="str">
            <v>Ставка за электроэнергию тарифа покупки. Группы 2-4</v>
          </cell>
        </row>
        <row r="9">
          <cell r="D9" t="str">
            <v>L2</v>
          </cell>
          <cell r="E9" t="str">
            <v>МКВТЧ</v>
          </cell>
          <cell r="F9" t="str">
            <v>Отпуск электрической энергии в сеть с учетом величины сальдо-перетока электроэнергии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982.74400000000014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858.17440000000011</v>
          </cell>
          <cell r="I13">
            <v>855.42</v>
          </cell>
          <cell r="J13">
            <v>947.59500000000014</v>
          </cell>
          <cell r="K13">
            <v>966.53800000000001</v>
          </cell>
        </row>
        <row r="14">
          <cell r="B14" t="str">
            <v>СН2</v>
          </cell>
          <cell r="G14">
            <v>871.25</v>
          </cell>
          <cell r="H14">
            <v>858.17440000000011</v>
          </cell>
          <cell r="I14">
            <v>855.42</v>
          </cell>
          <cell r="J14">
            <v>947.59400000000016</v>
          </cell>
          <cell r="K14">
            <v>966.53700000000003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517.20900000000006</v>
          </cell>
          <cell r="K15">
            <v>434.26902109198323</v>
          </cell>
        </row>
        <row r="16">
          <cell r="B16" t="str">
            <v xml:space="preserve">Потери электрической энергии </v>
          </cell>
          <cell r="D16" t="str">
            <v>L3</v>
          </cell>
          <cell r="E16" t="str">
            <v>ПРЦ</v>
          </cell>
          <cell r="F16" t="str">
            <v xml:space="preserve"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5.0805523912155834</v>
          </cell>
          <cell r="I21">
            <v>2.6887376961024994</v>
          </cell>
          <cell r="J21">
            <v>5.3145123333410709</v>
          </cell>
          <cell r="K21">
            <v>4.9962886995548859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9.9508708428770039</v>
          </cell>
          <cell r="J22">
            <v>13.844499999033269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  <cell r="D23" t="str">
            <v>L4</v>
          </cell>
          <cell r="E23" t="str">
            <v>МКВТЧ</v>
          </cell>
          <cell r="F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39.611199999999997</v>
          </cell>
          <cell r="I24">
            <v>45.98</v>
          </cell>
          <cell r="J24">
            <v>35.149000000000001</v>
          </cell>
          <cell r="K24">
            <v>35.962000000000003</v>
          </cell>
        </row>
        <row r="25">
          <cell r="B25" t="str">
            <v>СН</v>
          </cell>
          <cell r="G25">
            <v>336.65</v>
          </cell>
          <cell r="H25">
            <v>324.04899999999992</v>
          </cell>
          <cell r="I25">
            <v>355.74</v>
          </cell>
          <cell r="J25">
            <v>380.02600000000007</v>
          </cell>
          <cell r="K25">
            <v>483.97800000000001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1E-3</v>
          </cell>
          <cell r="K27">
            <v>1E-3</v>
          </cell>
        </row>
        <row r="28">
          <cell r="B28" t="str">
            <v>СН2</v>
          </cell>
          <cell r="G28">
            <v>336.5</v>
          </cell>
          <cell r="H28">
            <v>324.04899999999992</v>
          </cell>
          <cell r="I28">
            <v>355.74</v>
          </cell>
          <cell r="J28">
            <v>380.02500000000009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426.47199999999998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  <cell r="D30" t="str">
            <v>L5</v>
          </cell>
          <cell r="E30" t="str">
            <v>ТРУБ</v>
          </cell>
          <cell r="F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46098.798083714479</v>
          </cell>
          <cell r="H35">
            <v>47760.642342389088</v>
          </cell>
          <cell r="I35">
            <v>27786.76</v>
          </cell>
          <cell r="J35">
            <v>60840.923200000005</v>
          </cell>
          <cell r="K35">
            <v>62757.072840681227</v>
          </cell>
        </row>
        <row r="36">
          <cell r="B36" t="str">
            <v>НН</v>
          </cell>
          <cell r="G36">
            <v>92012.811986631161</v>
          </cell>
          <cell r="H36">
            <v>94836.56405405885</v>
          </cell>
          <cell r="I36">
            <v>73217.646669353533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  <cell r="D37" t="str">
            <v>L6</v>
          </cell>
          <cell r="E37" t="str">
            <v>РУБ.МВТЧ</v>
          </cell>
          <cell r="F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55.708089192775148</v>
          </cell>
          <cell r="H42">
            <v>58.632633608899425</v>
          </cell>
          <cell r="I42">
            <v>33.380697244179622</v>
          </cell>
          <cell r="J42">
            <v>67.809426749320679</v>
          </cell>
          <cell r="K42">
            <v>68.344508333453135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272.84108401089168</v>
          </cell>
          <cell r="K43">
            <v>325.24989167352845</v>
          </cell>
        </row>
      </sheetData>
      <sheetData sheetId="17">
        <row r="4">
          <cell r="D4" t="str">
            <v>Базовые потребители</v>
          </cell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J4" t="str">
            <v>Население</v>
          </cell>
          <cell r="AP4" t="str">
            <v>Прочие потребители</v>
          </cell>
          <cell r="AV4" t="str">
            <v>в том числе бюджетные потребители</v>
          </cell>
          <cell r="BB4" t="str">
            <v>Итого для собственных потребителей</v>
          </cell>
          <cell r="BH4" t="str">
            <v>Потребители по прямым договорам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  <cell r="BB6" t="str">
            <v>Всего</v>
          </cell>
          <cell r="BC6" t="str">
            <v>с шин</v>
          </cell>
          <cell r="BD6" t="str">
            <v>ВН</v>
          </cell>
          <cell r="BE6" t="str">
            <v>СН1</v>
          </cell>
          <cell r="BF6" t="str">
            <v>СН2</v>
          </cell>
          <cell r="BG6" t="str">
            <v>НН</v>
          </cell>
          <cell r="BH6" t="str">
            <v>Всего</v>
          </cell>
          <cell r="BI6" t="str">
            <v>с шин</v>
          </cell>
          <cell r="BJ6" t="str">
            <v>ВН</v>
          </cell>
          <cell r="BK6" t="str">
            <v>СН1</v>
          </cell>
          <cell r="BL6" t="str">
            <v>СН2</v>
          </cell>
          <cell r="BM6" t="str">
            <v>НН</v>
          </cell>
        </row>
        <row r="8">
          <cell r="A8" t="str">
            <v>1.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Добавить столбцы</v>
          </cell>
          <cell r="AJ8">
            <v>282.38900000000001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282.38900000000001</v>
          </cell>
          <cell r="AP8">
            <v>602.0920000000001</v>
          </cell>
          <cell r="AQ8">
            <v>0</v>
          </cell>
          <cell r="AR8">
            <v>35.962000000000003</v>
          </cell>
          <cell r="AS8">
            <v>1E-3</v>
          </cell>
          <cell r="AT8">
            <v>483.97700000000003</v>
          </cell>
          <cell r="AU8">
            <v>82.152000000000044</v>
          </cell>
          <cell r="AV8">
            <v>77.59</v>
          </cell>
          <cell r="AW8">
            <v>0</v>
          </cell>
          <cell r="AX8">
            <v>0</v>
          </cell>
          <cell r="AY8">
            <v>0</v>
          </cell>
          <cell r="AZ8">
            <v>66.171999999999997</v>
          </cell>
          <cell r="BA8">
            <v>11.417999999999999</v>
          </cell>
          <cell r="BB8">
            <v>884.48100000000011</v>
          </cell>
          <cell r="BC8">
            <v>0</v>
          </cell>
          <cell r="BD8">
            <v>35.962000000000003</v>
          </cell>
          <cell r="BE8">
            <v>1E-3</v>
          </cell>
          <cell r="BF8">
            <v>483.97700000000003</v>
          </cell>
          <cell r="BG8">
            <v>364.54100000000005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2.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43.769999999999996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43.769999999999996</v>
          </cell>
          <cell r="AP9">
            <v>93.345000000000013</v>
          </cell>
          <cell r="AQ9">
            <v>0</v>
          </cell>
          <cell r="AR9">
            <v>5.5750000000000002</v>
          </cell>
          <cell r="AS9">
            <v>0</v>
          </cell>
          <cell r="AT9">
            <v>75.03</v>
          </cell>
          <cell r="AU9">
            <v>12.740000000000009</v>
          </cell>
          <cell r="AV9">
            <v>13.603</v>
          </cell>
          <cell r="AW9">
            <v>0</v>
          </cell>
          <cell r="AX9">
            <v>0</v>
          </cell>
          <cell r="AY9">
            <v>0</v>
          </cell>
          <cell r="AZ9">
            <v>11.84</v>
          </cell>
          <cell r="BA9">
            <v>1.7629999999999999</v>
          </cell>
          <cell r="BB9">
            <v>137.11500000000001</v>
          </cell>
          <cell r="BC9">
            <v>0</v>
          </cell>
          <cell r="BD9">
            <v>5.5750000000000002</v>
          </cell>
          <cell r="BE9">
            <v>0</v>
          </cell>
          <cell r="BF9">
            <v>75.03</v>
          </cell>
          <cell r="BG9">
            <v>56.510000000000005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1">
          <cell r="A11" t="str">
            <v>3.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</row>
        <row r="12">
          <cell r="A12" t="str">
            <v>3.1.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3.2.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5">
          <cell r="A15" t="str">
            <v>4.</v>
          </cell>
          <cell r="D15" t="e">
            <v>#NAME?</v>
          </cell>
          <cell r="F15">
            <v>0</v>
          </cell>
          <cell r="G15" t="e">
            <v>#DIV/0!</v>
          </cell>
          <cell r="H15">
            <v>467.08516159531194</v>
          </cell>
          <cell r="I15">
            <v>1026.5946272929436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J15" t="e">
            <v>#NAME?</v>
          </cell>
          <cell r="AK15">
            <v>0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P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V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B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H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</row>
        <row r="16">
          <cell r="A16" t="str">
            <v>4.1.</v>
          </cell>
          <cell r="F16">
            <v>0</v>
          </cell>
          <cell r="G16" t="e">
            <v>#DIV/0!</v>
          </cell>
          <cell r="H16">
            <v>467.08516159531194</v>
          </cell>
          <cell r="I16">
            <v>1026.5946272929436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U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A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G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M16" t="e">
            <v>#NAME?</v>
          </cell>
        </row>
        <row r="17">
          <cell r="A17" t="str">
            <v>4.1.1.</v>
          </cell>
          <cell r="F17">
            <v>0</v>
          </cell>
          <cell r="G17" t="e">
            <v>#DIV/0!</v>
          </cell>
          <cell r="H17">
            <v>398.74065326185882</v>
          </cell>
          <cell r="I17">
            <v>701.34473561941525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O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U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A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G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M17" t="e">
            <v>#NAME?</v>
          </cell>
        </row>
        <row r="18">
          <cell r="A18" t="str">
            <v>4.1.1.1.</v>
          </cell>
          <cell r="F18">
            <v>0</v>
          </cell>
          <cell r="G18">
            <v>0</v>
          </cell>
          <cell r="H18">
            <v>2572.0552464842685</v>
          </cell>
          <cell r="I18">
            <v>4524.3127104483674</v>
          </cell>
          <cell r="M18">
            <v>0</v>
          </cell>
          <cell r="N18">
            <v>0</v>
          </cell>
          <cell r="O18">
            <v>2572.0552464842685</v>
          </cell>
          <cell r="P18">
            <v>4524.3127104483674</v>
          </cell>
          <cell r="S18">
            <v>0</v>
          </cell>
          <cell r="T18">
            <v>0</v>
          </cell>
          <cell r="U18">
            <v>2572.0552464842685</v>
          </cell>
          <cell r="V18">
            <v>4524.3127104483674</v>
          </cell>
          <cell r="Y18">
            <v>0</v>
          </cell>
          <cell r="Z18">
            <v>0</v>
          </cell>
          <cell r="AA18">
            <v>2572.0552464842685</v>
          </cell>
          <cell r="AB18">
            <v>4524.3127104483674</v>
          </cell>
          <cell r="AE18">
            <v>0</v>
          </cell>
          <cell r="AF18">
            <v>0</v>
          </cell>
          <cell r="AG18">
            <v>2572.0552464842685</v>
          </cell>
          <cell r="AH18">
            <v>4524.3127104483674</v>
          </cell>
          <cell r="AL18">
            <v>0</v>
          </cell>
          <cell r="AM18">
            <v>0</v>
          </cell>
          <cell r="AN18">
            <v>2572.0552464842685</v>
          </cell>
          <cell r="AO18">
            <v>4524.3127104483674</v>
          </cell>
          <cell r="AR18">
            <v>0</v>
          </cell>
          <cell r="AS18">
            <v>0</v>
          </cell>
          <cell r="AT18">
            <v>2572.0552464842685</v>
          </cell>
          <cell r="AU18">
            <v>4524.3127104483674</v>
          </cell>
          <cell r="AX18">
            <v>0</v>
          </cell>
          <cell r="AY18">
            <v>0</v>
          </cell>
          <cell r="AZ18">
            <v>2572.0552464842685</v>
          </cell>
          <cell r="BA18">
            <v>4524.3127104483674</v>
          </cell>
          <cell r="BD18">
            <v>0</v>
          </cell>
          <cell r="BE18">
            <v>0</v>
          </cell>
          <cell r="BF18">
            <v>2572.0552464842685</v>
          </cell>
          <cell r="BG18">
            <v>4524.3127104483674</v>
          </cell>
          <cell r="BJ18">
            <v>0</v>
          </cell>
          <cell r="BK18">
            <v>0</v>
          </cell>
          <cell r="BL18">
            <v>2572.0552464842685</v>
          </cell>
          <cell r="BM18">
            <v>4524.3127104483674</v>
          </cell>
        </row>
        <row r="19">
          <cell r="A19" t="str">
            <v>4.1.2.</v>
          </cell>
          <cell r="F19">
            <v>0</v>
          </cell>
          <cell r="G19">
            <v>0</v>
          </cell>
          <cell r="H19">
            <v>68.344508333453135</v>
          </cell>
          <cell r="I19">
            <v>325.24989167352845</v>
          </cell>
          <cell r="M19">
            <v>0</v>
          </cell>
          <cell r="N19">
            <v>0</v>
          </cell>
          <cell r="O19">
            <v>68.344508333453135</v>
          </cell>
          <cell r="P19">
            <v>325.24989167352845</v>
          </cell>
          <cell r="S19">
            <v>0</v>
          </cell>
          <cell r="T19">
            <v>0</v>
          </cell>
          <cell r="U19">
            <v>68.344508333453135</v>
          </cell>
          <cell r="V19">
            <v>325.24989167352845</v>
          </cell>
          <cell r="Y19">
            <v>0</v>
          </cell>
          <cell r="Z19">
            <v>0</v>
          </cell>
          <cell r="AA19">
            <v>68.344508333453135</v>
          </cell>
          <cell r="AB19">
            <v>325.24989167352845</v>
          </cell>
          <cell r="AE19">
            <v>0</v>
          </cell>
          <cell r="AF19">
            <v>0</v>
          </cell>
          <cell r="AG19">
            <v>68.344508333453135</v>
          </cell>
          <cell r="AH19">
            <v>325.24989167352845</v>
          </cell>
          <cell r="AL19">
            <v>0</v>
          </cell>
          <cell r="AM19">
            <v>0</v>
          </cell>
          <cell r="AN19">
            <v>68.344508333453135</v>
          </cell>
          <cell r="AO19">
            <v>325.24989167352845</v>
          </cell>
          <cell r="AR19">
            <v>0</v>
          </cell>
          <cell r="AS19">
            <v>0</v>
          </cell>
          <cell r="AT19">
            <v>68.344508333453135</v>
          </cell>
          <cell r="AU19">
            <v>325.24989167352845</v>
          </cell>
          <cell r="AX19">
            <v>0</v>
          </cell>
          <cell r="AY19">
            <v>0</v>
          </cell>
          <cell r="AZ19">
            <v>68.344508333453135</v>
          </cell>
          <cell r="BA19">
            <v>325.24989167352845</v>
          </cell>
          <cell r="BD19">
            <v>0</v>
          </cell>
          <cell r="BE19">
            <v>0</v>
          </cell>
          <cell r="BF19">
            <v>68.344508333453135</v>
          </cell>
          <cell r="BG19">
            <v>325.24989167352845</v>
          </cell>
          <cell r="BJ19">
            <v>0</v>
          </cell>
          <cell r="BK19">
            <v>0</v>
          </cell>
          <cell r="BL19">
            <v>68.344508333453135</v>
          </cell>
          <cell r="BM19">
            <v>325.24989167352845</v>
          </cell>
        </row>
        <row r="21">
          <cell r="A21" t="str">
            <v>4.2.</v>
          </cell>
        </row>
        <row r="22">
          <cell r="A22" t="str">
            <v>4.3</v>
          </cell>
        </row>
        <row r="24">
          <cell r="A24" t="str">
            <v>5.</v>
          </cell>
          <cell r="D24" t="e">
            <v>#NAME?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e">
            <v>#NAME?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e">
            <v>#NAME?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#NAME?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e">
            <v>#NAME?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#NAME?</v>
          </cell>
          <cell r="AP24" t="e">
            <v>#NAME?</v>
          </cell>
          <cell r="AQ24">
            <v>0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>
            <v>0</v>
          </cell>
          <cell r="AX24">
            <v>0</v>
          </cell>
          <cell r="AY24">
            <v>0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5.1.</v>
          </cell>
          <cell r="D25" t="e">
            <v>#NAME?</v>
          </cell>
          <cell r="E25">
            <v>0</v>
          </cell>
          <cell r="F25">
            <v>0</v>
          </cell>
          <cell r="G25">
            <v>0</v>
          </cell>
          <cell r="H25">
            <v>2572.0552464842685</v>
          </cell>
          <cell r="I25">
            <v>4524.3127104483674</v>
          </cell>
          <cell r="K25" t="e">
            <v>#NAME?</v>
          </cell>
          <cell r="L25">
            <v>0</v>
          </cell>
          <cell r="M25">
            <v>0</v>
          </cell>
          <cell r="N25">
            <v>0</v>
          </cell>
          <cell r="O25">
            <v>2572.0552464842685</v>
          </cell>
          <cell r="P25">
            <v>4524.3127104483674</v>
          </cell>
          <cell r="Q25" t="e">
            <v>#NAME?</v>
          </cell>
          <cell r="R25">
            <v>0</v>
          </cell>
          <cell r="S25">
            <v>0</v>
          </cell>
          <cell r="T25">
            <v>0</v>
          </cell>
          <cell r="U25">
            <v>2572.0552464842685</v>
          </cell>
          <cell r="V25">
            <v>4524.3127104483674</v>
          </cell>
          <cell r="W25" t="e">
            <v>#NAME?</v>
          </cell>
          <cell r="X25">
            <v>0</v>
          </cell>
          <cell r="Y25">
            <v>0</v>
          </cell>
          <cell r="Z25">
            <v>0</v>
          </cell>
          <cell r="AA25">
            <v>2572.0552464842685</v>
          </cell>
          <cell r="AB25">
            <v>4524.3127104483674</v>
          </cell>
          <cell r="AC25" t="e">
            <v>#NAME?</v>
          </cell>
          <cell r="AD25">
            <v>0</v>
          </cell>
          <cell r="AE25">
            <v>0</v>
          </cell>
          <cell r="AF25">
            <v>0</v>
          </cell>
          <cell r="AG25">
            <v>2572.0552464842685</v>
          </cell>
          <cell r="AH25">
            <v>4524.3127104483674</v>
          </cell>
          <cell r="AJ25" t="e">
            <v>#NAME?</v>
          </cell>
          <cell r="AK25">
            <v>0</v>
          </cell>
          <cell r="AL25">
            <v>0</v>
          </cell>
          <cell r="AM25">
            <v>0</v>
          </cell>
          <cell r="AN25">
            <v>2572.0552464842685</v>
          </cell>
          <cell r="AO25">
            <v>4524.3127104483674</v>
          </cell>
          <cell r="AP25" t="e">
            <v>#NAME?</v>
          </cell>
          <cell r="AQ25">
            <v>0</v>
          </cell>
          <cell r="AR25">
            <v>0</v>
          </cell>
          <cell r="AS25">
            <v>0</v>
          </cell>
          <cell r="AT25">
            <v>2572.0552464842685</v>
          </cell>
          <cell r="AU25">
            <v>4524.3127104483674</v>
          </cell>
          <cell r="AV25" t="e">
            <v>#NAME?</v>
          </cell>
          <cell r="AW25">
            <v>0</v>
          </cell>
          <cell r="AX25">
            <v>0</v>
          </cell>
          <cell r="AY25">
            <v>0</v>
          </cell>
          <cell r="AZ25">
            <v>2572.0552464842685</v>
          </cell>
          <cell r="BA25">
            <v>4524.3127104483674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J25">
            <v>0</v>
          </cell>
          <cell r="BK25">
            <v>0</v>
          </cell>
          <cell r="BL25">
            <v>2572.0552464842685</v>
          </cell>
          <cell r="BM25">
            <v>4524.3127104483674</v>
          </cell>
        </row>
        <row r="26">
          <cell r="A26" t="str">
            <v>5.2.</v>
          </cell>
          <cell r="D26" t="e">
            <v>#NAME?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e">
            <v>#NAME?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#NAME?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#NAME?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e">
            <v>#NAME?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 t="e">
            <v>#NAME?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325.24989167352845</v>
          </cell>
          <cell r="AP26" t="e">
            <v>#NAME?</v>
          </cell>
          <cell r="AQ26">
            <v>0</v>
          </cell>
          <cell r="AR26">
            <v>0</v>
          </cell>
          <cell r="AS26">
            <v>0</v>
          </cell>
          <cell r="AT26">
            <v>68.344508333453135</v>
          </cell>
          <cell r="AU26">
            <v>325.24989167352845</v>
          </cell>
          <cell r="AV26" t="e">
            <v>#NAME?</v>
          </cell>
          <cell r="AW26">
            <v>0</v>
          </cell>
          <cell r="AX26">
            <v>0</v>
          </cell>
          <cell r="AY26">
            <v>0</v>
          </cell>
          <cell r="AZ26">
            <v>68.344508333453135</v>
          </cell>
          <cell r="BA26">
            <v>325.24989167352845</v>
          </cell>
          <cell r="BB26" t="e">
            <v>#NAME?</v>
          </cell>
          <cell r="BC26" t="e">
            <v>#NAME?</v>
          </cell>
          <cell r="BD26" t="e">
            <v>#NAME?</v>
          </cell>
          <cell r="BE26" t="e">
            <v>#NAME?</v>
          </cell>
          <cell r="BF26" t="e">
            <v>#NAME?</v>
          </cell>
          <cell r="BG26" t="e">
            <v>#NAME?</v>
          </cell>
          <cell r="BH26" t="e">
            <v>#NAME?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8">
          <cell r="A28" t="str">
            <v>6.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 t="e">
            <v>#NAME?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#NAME?</v>
          </cell>
          <cell r="AP28" t="e">
            <v>#NAME?</v>
          </cell>
          <cell r="AQ28">
            <v>0</v>
          </cell>
          <cell r="AR28" t="e">
            <v>#NAME?</v>
          </cell>
          <cell r="AS28" t="e">
            <v>#NAME?</v>
          </cell>
          <cell r="AT28" t="e">
            <v>#NAME?</v>
          </cell>
          <cell r="AU28" t="e">
            <v>#NAME?</v>
          </cell>
          <cell r="AV28" t="e">
            <v>#NAME?</v>
          </cell>
          <cell r="AW28">
            <v>0</v>
          </cell>
          <cell r="AX28">
            <v>0</v>
          </cell>
          <cell r="AY28">
            <v>0</v>
          </cell>
          <cell r="AZ28" t="e">
            <v>#NAME?</v>
          </cell>
          <cell r="BA28" t="e">
            <v>#NAME?</v>
          </cell>
          <cell r="BB28" t="e">
            <v>#NAME?</v>
          </cell>
          <cell r="BC28">
            <v>0</v>
          </cell>
          <cell r="BD28" t="e">
            <v>#NAME?</v>
          </cell>
          <cell r="BE28" t="e">
            <v>#NAME?</v>
          </cell>
          <cell r="BF28" t="e">
            <v>#NAME?</v>
          </cell>
          <cell r="BG28" t="e">
            <v>#NAME?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30">
          <cell r="A30" t="str">
            <v>6.1.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6.2.</v>
          </cell>
          <cell r="D31" t="e">
            <v>#DIV/0!</v>
          </cell>
          <cell r="E31">
            <v>0</v>
          </cell>
          <cell r="F31">
            <v>0</v>
          </cell>
          <cell r="G31" t="e">
            <v>#DIV/0!</v>
          </cell>
          <cell r="H31">
            <v>0</v>
          </cell>
          <cell r="I31">
            <v>0</v>
          </cell>
          <cell r="K31" t="e">
            <v>#NAME?</v>
          </cell>
          <cell r="L31">
            <v>0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>
            <v>0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>
            <v>0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>
            <v>0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J31" t="e">
            <v>#NAME?</v>
          </cell>
          <cell r="AK31">
            <v>0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>
            <v>0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>
            <v>0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#DIV/0!</v>
          </cell>
          <cell r="BC31">
            <v>0</v>
          </cell>
          <cell r="BD31" t="e">
            <v>#NAME?</v>
          </cell>
          <cell r="BE31" t="e">
            <v>#DIV/0!</v>
          </cell>
          <cell r="BF31" t="e">
            <v>#NAME?</v>
          </cell>
          <cell r="BG31" t="e">
            <v>#NAME?</v>
          </cell>
          <cell r="BH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</row>
        <row r="32">
          <cell r="A32" t="str">
            <v>6.2.1.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91846.991659796025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91846.991659796025</v>
          </cell>
          <cell r="AP32">
            <v>59797.09921046337</v>
          </cell>
          <cell r="AQ32">
            <v>0</v>
          </cell>
          <cell r="AR32">
            <v>0</v>
          </cell>
          <cell r="AS32">
            <v>0</v>
          </cell>
          <cell r="AT32">
            <v>33077.170109699648</v>
          </cell>
          <cell r="AU32">
            <v>26719.929100763722</v>
          </cell>
          <cell r="AV32">
            <v>8236.1960685696085</v>
          </cell>
          <cell r="AW32">
            <v>0</v>
          </cell>
          <cell r="AX32">
            <v>0</v>
          </cell>
          <cell r="AY32">
            <v>0</v>
          </cell>
          <cell r="AZ32">
            <v>4522.4928054412603</v>
          </cell>
          <cell r="BA32">
            <v>3713.7032631283478</v>
          </cell>
          <cell r="BB32">
            <v>151644.09087025939</v>
          </cell>
          <cell r="BC32">
            <v>0</v>
          </cell>
          <cell r="BD32">
            <v>0</v>
          </cell>
          <cell r="BE32">
            <v>0</v>
          </cell>
          <cell r="BF32">
            <v>33077.170109699648</v>
          </cell>
          <cell r="BG32">
            <v>118566.92076055975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То же п.6</v>
          </cell>
        </row>
        <row r="34">
          <cell r="A34" t="str">
            <v>6.3.1.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198029.16733632502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198029.16733632502</v>
          </cell>
          <cell r="AP34">
            <v>250621.04907482694</v>
          </cell>
          <cell r="AQ34">
            <v>0</v>
          </cell>
          <cell r="AR34">
            <v>0</v>
          </cell>
          <cell r="AS34">
            <v>0</v>
          </cell>
          <cell r="AT34">
            <v>192981.30514371468</v>
          </cell>
          <cell r="AU34">
            <v>57639.743931112243</v>
          </cell>
          <cell r="AV34">
            <v>38429.49742689421</v>
          </cell>
          <cell r="AW34">
            <v>0</v>
          </cell>
          <cell r="AX34">
            <v>0</v>
          </cell>
          <cell r="AY34">
            <v>0</v>
          </cell>
          <cell r="AZ34">
            <v>30453.134118373739</v>
          </cell>
          <cell r="BA34">
            <v>7976.363308520471</v>
          </cell>
          <cell r="BB34">
            <v>448650.21641115192</v>
          </cell>
          <cell r="BC34">
            <v>0</v>
          </cell>
          <cell r="BD34">
            <v>0</v>
          </cell>
          <cell r="BE34">
            <v>0</v>
          </cell>
          <cell r="BF34">
            <v>192981.30514371468</v>
          </cell>
          <cell r="BG34">
            <v>255668.91126743727</v>
          </cell>
          <cell r="BH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6.3.2.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91846.991659796025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91846.991659796025</v>
          </cell>
          <cell r="AP35">
            <v>59797.09921046337</v>
          </cell>
          <cell r="AQ35">
            <v>0</v>
          </cell>
          <cell r="AR35">
            <v>0</v>
          </cell>
          <cell r="AS35">
            <v>0</v>
          </cell>
          <cell r="AT35">
            <v>33077.170109699648</v>
          </cell>
          <cell r="AU35">
            <v>26719.929100763722</v>
          </cell>
          <cell r="AV35">
            <v>8236.1960685696085</v>
          </cell>
          <cell r="AW35">
            <v>0</v>
          </cell>
          <cell r="AX35">
            <v>0</v>
          </cell>
          <cell r="AY35">
            <v>0</v>
          </cell>
          <cell r="AZ35">
            <v>4522.4928054412603</v>
          </cell>
          <cell r="BA35">
            <v>3713.7032631283478</v>
          </cell>
          <cell r="BB35">
            <v>151644.09087025939</v>
          </cell>
          <cell r="BC35">
            <v>0</v>
          </cell>
          <cell r="BD35">
            <v>0</v>
          </cell>
          <cell r="BE35">
            <v>0</v>
          </cell>
          <cell r="BF35">
            <v>33077.170109699648</v>
          </cell>
          <cell r="BG35">
            <v>118566.92076055975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</sheetData>
      <sheetData sheetId="18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F34">
            <v>140</v>
          </cell>
          <cell r="G34">
            <v>2.6</v>
          </cell>
          <cell r="H34">
            <v>3.64</v>
          </cell>
        </row>
        <row r="35">
          <cell r="F35">
            <v>110</v>
          </cell>
          <cell r="G35">
            <v>53.2</v>
          </cell>
          <cell r="H35">
            <v>58.52</v>
          </cell>
        </row>
        <row r="36">
          <cell r="H36">
            <v>0</v>
          </cell>
        </row>
        <row r="37">
          <cell r="F37">
            <v>350</v>
          </cell>
          <cell r="G37">
            <v>497.2</v>
          </cell>
          <cell r="H37">
            <v>1740.2</v>
          </cell>
        </row>
        <row r="38">
          <cell r="H38">
            <v>0</v>
          </cell>
        </row>
        <row r="39">
          <cell r="H39">
            <v>1802.3600000000001</v>
          </cell>
        </row>
        <row r="40">
          <cell r="H40">
            <v>0</v>
          </cell>
        </row>
        <row r="41">
          <cell r="F41">
            <v>220</v>
          </cell>
          <cell r="G41">
            <v>91.9</v>
          </cell>
          <cell r="H41">
            <v>202.18</v>
          </cell>
        </row>
        <row r="42">
          <cell r="F42">
            <v>150</v>
          </cell>
          <cell r="G42">
            <v>381.5</v>
          </cell>
          <cell r="H42">
            <v>572.25</v>
          </cell>
        </row>
        <row r="43">
          <cell r="F43">
            <v>270</v>
          </cell>
          <cell r="G43">
            <v>250.9</v>
          </cell>
          <cell r="H43">
            <v>677.43</v>
          </cell>
        </row>
        <row r="44">
          <cell r="H44">
            <v>1451.8600000000001</v>
          </cell>
        </row>
      </sheetData>
      <sheetData sheetId="19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0</v>
          </cell>
          <cell r="H11">
            <v>0</v>
          </cell>
        </row>
        <row r="12">
          <cell r="F12">
            <v>105</v>
          </cell>
          <cell r="G12">
            <v>0</v>
          </cell>
          <cell r="H12">
            <v>0</v>
          </cell>
        </row>
        <row r="13">
          <cell r="F13">
            <v>75</v>
          </cell>
          <cell r="G13">
            <v>0</v>
          </cell>
          <cell r="H13">
            <v>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0</v>
          </cell>
          <cell r="H18">
            <v>0</v>
          </cell>
        </row>
        <row r="19">
          <cell r="F19">
            <v>7.8</v>
          </cell>
          <cell r="G19">
            <v>0</v>
          </cell>
          <cell r="H19">
            <v>0</v>
          </cell>
        </row>
        <row r="20">
          <cell r="F20">
            <v>2.1</v>
          </cell>
          <cell r="G20">
            <v>0</v>
          </cell>
          <cell r="H20">
            <v>0</v>
          </cell>
        </row>
        <row r="21">
          <cell r="F21">
            <v>1</v>
          </cell>
          <cell r="G21">
            <v>0</v>
          </cell>
          <cell r="H21">
            <v>0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0</v>
          </cell>
          <cell r="H27">
            <v>0</v>
          </cell>
        </row>
        <row r="28">
          <cell r="F28">
            <v>11</v>
          </cell>
          <cell r="G28">
            <v>0</v>
          </cell>
          <cell r="H28">
            <v>0</v>
          </cell>
        </row>
        <row r="29">
          <cell r="F29">
            <v>5.5</v>
          </cell>
          <cell r="G29">
            <v>0</v>
          </cell>
          <cell r="H29">
            <v>0</v>
          </cell>
        </row>
        <row r="30">
          <cell r="F30">
            <v>23</v>
          </cell>
          <cell r="G30">
            <v>0</v>
          </cell>
          <cell r="H30">
            <v>0</v>
          </cell>
        </row>
        <row r="31">
          <cell r="F31">
            <v>14</v>
          </cell>
          <cell r="G31">
            <v>0</v>
          </cell>
          <cell r="H31">
            <v>0</v>
          </cell>
        </row>
        <row r="32">
          <cell r="F32">
            <v>6.4</v>
          </cell>
          <cell r="G32">
            <v>0</v>
          </cell>
          <cell r="H32">
            <v>0</v>
          </cell>
        </row>
        <row r="33">
          <cell r="F33">
            <v>3.1</v>
          </cell>
          <cell r="G33">
            <v>253</v>
          </cell>
          <cell r="H33">
            <v>784.30000000000007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0</v>
          </cell>
          <cell r="H36">
            <v>0</v>
          </cell>
        </row>
        <row r="37">
          <cell r="F37">
            <v>9.5</v>
          </cell>
          <cell r="G37">
            <v>0</v>
          </cell>
          <cell r="H37">
            <v>0</v>
          </cell>
        </row>
        <row r="38">
          <cell r="F38">
            <v>4.7</v>
          </cell>
          <cell r="G38">
            <v>0</v>
          </cell>
          <cell r="H38">
            <v>0</v>
          </cell>
        </row>
        <row r="39">
          <cell r="F39">
            <v>2.2999999999999998</v>
          </cell>
          <cell r="G39">
            <v>1222</v>
          </cell>
          <cell r="H39">
            <v>2810.6</v>
          </cell>
        </row>
        <row r="40">
          <cell r="F40">
            <v>2.6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0</v>
          </cell>
          <cell r="H43">
            <v>0</v>
          </cell>
        </row>
        <row r="44">
          <cell r="F44">
            <v>2.5</v>
          </cell>
          <cell r="G44">
            <v>0</v>
          </cell>
          <cell r="H44">
            <v>0</v>
          </cell>
        </row>
        <row r="45">
          <cell r="F45">
            <v>2.2999999999999998</v>
          </cell>
          <cell r="G45">
            <v>236</v>
          </cell>
          <cell r="H45">
            <v>542.79999999999995</v>
          </cell>
        </row>
        <row r="46">
          <cell r="F46">
            <v>3</v>
          </cell>
          <cell r="G46">
            <v>242</v>
          </cell>
          <cell r="H46">
            <v>726</v>
          </cell>
        </row>
        <row r="47">
          <cell r="F47">
            <v>3.5</v>
          </cell>
          <cell r="G47">
            <v>0</v>
          </cell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4863.7</v>
          </cell>
        </row>
        <row r="51">
          <cell r="H51">
            <v>0</v>
          </cell>
        </row>
      </sheetData>
      <sheetData sheetId="20"/>
      <sheetData sheetId="21">
        <row r="7">
          <cell r="A7">
            <v>1</v>
          </cell>
          <cell r="B7">
            <v>2</v>
          </cell>
          <cell r="F7">
            <v>3</v>
          </cell>
          <cell r="G7">
            <v>4</v>
          </cell>
          <cell r="H7">
            <v>5</v>
          </cell>
          <cell r="I7">
            <v>7</v>
          </cell>
          <cell r="J7">
            <v>8</v>
          </cell>
          <cell r="K7">
            <v>9</v>
          </cell>
          <cell r="L7">
            <v>11</v>
          </cell>
          <cell r="M7">
            <v>12</v>
          </cell>
          <cell r="N7" t="str">
            <v>13</v>
          </cell>
          <cell r="O7" t="str">
            <v>14</v>
          </cell>
        </row>
        <row r="8">
          <cell r="F8" t="e">
            <v>#DIV/0!</v>
          </cell>
          <cell r="G8" t="e">
            <v>#DIV/0!</v>
          </cell>
        </row>
        <row r="9">
          <cell r="F9" t="e">
            <v>#DIV/0!</v>
          </cell>
          <cell r="G9" t="e">
            <v>#DIV/0!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>
            <v>0</v>
          </cell>
        </row>
        <row r="10">
          <cell r="F10" t="e">
            <v>#DIV/0!</v>
          </cell>
          <cell r="G10" t="e">
            <v>#DIV/0!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I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I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I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I26">
            <v>0</v>
          </cell>
          <cell r="L26">
            <v>0</v>
          </cell>
          <cell r="M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I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F47" t="e">
            <v>#DIV/0!</v>
          </cell>
          <cell r="G47" t="e">
            <v>#DIV/0!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>
            <v>0</v>
          </cell>
        </row>
        <row r="48">
          <cell r="F48" t="e">
            <v>#DIV/0!</v>
          </cell>
          <cell r="G48" t="e">
            <v>#DIV/0!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>
            <v>0</v>
          </cell>
        </row>
        <row r="49"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I50">
            <v>0</v>
          </cell>
          <cell r="L50">
            <v>0</v>
          </cell>
          <cell r="M50">
            <v>0</v>
          </cell>
          <cell r="O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  <cell r="O52">
            <v>0</v>
          </cell>
        </row>
        <row r="53">
          <cell r="I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I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I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I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I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F86" t="e">
            <v>#DIV/0!</v>
          </cell>
          <cell r="G86" t="e">
            <v>#DIV/0!</v>
          </cell>
        </row>
        <row r="87">
          <cell r="F87" t="e">
            <v>#DIV/0!</v>
          </cell>
          <cell r="G87" t="e">
            <v>#DIV/0!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>
            <v>0</v>
          </cell>
        </row>
        <row r="88">
          <cell r="F88" t="e">
            <v>#DIV/0!</v>
          </cell>
          <cell r="G88" t="e">
            <v>#DIV/0!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>
            <v>0</v>
          </cell>
        </row>
        <row r="89"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I90">
            <v>0</v>
          </cell>
          <cell r="L90">
            <v>0</v>
          </cell>
          <cell r="M90">
            <v>0</v>
          </cell>
          <cell r="O90">
            <v>0</v>
          </cell>
        </row>
        <row r="91">
          <cell r="I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I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I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I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I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I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I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I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>
            <v>0</v>
          </cell>
        </row>
        <row r="102">
          <cell r="I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I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I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I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I106">
            <v>0</v>
          </cell>
          <cell r="L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>
            <v>0</v>
          </cell>
        </row>
        <row r="108">
          <cell r="I108">
            <v>0</v>
          </cell>
          <cell r="L108">
            <v>0</v>
          </cell>
          <cell r="M108">
            <v>0</v>
          </cell>
          <cell r="O108">
            <v>0</v>
          </cell>
        </row>
        <row r="109">
          <cell r="I109">
            <v>0</v>
          </cell>
          <cell r="L109">
            <v>0</v>
          </cell>
          <cell r="M109">
            <v>0</v>
          </cell>
          <cell r="O109">
            <v>0</v>
          </cell>
        </row>
        <row r="110">
          <cell r="I110">
            <v>0</v>
          </cell>
          <cell r="L110">
            <v>0</v>
          </cell>
          <cell r="M110">
            <v>0</v>
          </cell>
          <cell r="O110">
            <v>0</v>
          </cell>
        </row>
        <row r="111">
          <cell r="I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I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</row>
        <row r="114">
          <cell r="I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I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I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I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I118">
            <v>0</v>
          </cell>
          <cell r="L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O120">
            <v>0</v>
          </cell>
        </row>
        <row r="121">
          <cell r="I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I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I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I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F125" t="e">
            <v>#DIV/0!</v>
          </cell>
          <cell r="G125" t="e">
            <v>#DIV/0!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#DIV/0!</v>
          </cell>
          <cell r="O125">
            <v>0</v>
          </cell>
        </row>
        <row r="126">
          <cell r="F126" t="e">
            <v>#DIV/0!</v>
          </cell>
          <cell r="G126" t="e">
            <v>#DIV/0!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#DIV/0!</v>
          </cell>
          <cell r="O126">
            <v>0</v>
          </cell>
        </row>
        <row r="127"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I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I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I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I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I134">
            <v>0</v>
          </cell>
          <cell r="L134">
            <v>0</v>
          </cell>
          <cell r="M134">
            <v>0</v>
          </cell>
          <cell r="O134">
            <v>0</v>
          </cell>
        </row>
        <row r="135">
          <cell r="I135">
            <v>0</v>
          </cell>
          <cell r="L135">
            <v>0</v>
          </cell>
          <cell r="M135">
            <v>0</v>
          </cell>
          <cell r="O135">
            <v>0</v>
          </cell>
        </row>
        <row r="136">
          <cell r="I136">
            <v>0</v>
          </cell>
          <cell r="L136">
            <v>0</v>
          </cell>
          <cell r="M136">
            <v>0</v>
          </cell>
          <cell r="O136">
            <v>0</v>
          </cell>
        </row>
        <row r="137">
          <cell r="I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I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#DIV/0!</v>
          </cell>
          <cell r="O139">
            <v>0</v>
          </cell>
        </row>
        <row r="140">
          <cell r="I140">
            <v>0</v>
          </cell>
          <cell r="L140">
            <v>0</v>
          </cell>
          <cell r="M140">
            <v>0</v>
          </cell>
          <cell r="O140">
            <v>0</v>
          </cell>
        </row>
        <row r="141">
          <cell r="I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I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I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I144">
            <v>0</v>
          </cell>
          <cell r="L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#DIV/0!</v>
          </cell>
          <cell r="O145">
            <v>0</v>
          </cell>
        </row>
        <row r="146">
          <cell r="I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I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I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I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I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I152">
            <v>0</v>
          </cell>
          <cell r="L152">
            <v>0</v>
          </cell>
          <cell r="M152">
            <v>0</v>
          </cell>
          <cell r="O152">
            <v>0</v>
          </cell>
        </row>
        <row r="153">
          <cell r="I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I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I155">
            <v>0</v>
          </cell>
          <cell r="L155">
            <v>0</v>
          </cell>
          <cell r="M155">
            <v>0</v>
          </cell>
          <cell r="O155">
            <v>0</v>
          </cell>
        </row>
        <row r="156">
          <cell r="I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I158">
            <v>0</v>
          </cell>
          <cell r="L158">
            <v>0</v>
          </cell>
          <cell r="M158">
            <v>0</v>
          </cell>
          <cell r="O158">
            <v>0</v>
          </cell>
        </row>
        <row r="159">
          <cell r="I159">
            <v>0</v>
          </cell>
          <cell r="L159">
            <v>0</v>
          </cell>
          <cell r="M159">
            <v>0</v>
          </cell>
          <cell r="O159">
            <v>0</v>
          </cell>
        </row>
        <row r="160">
          <cell r="I160">
            <v>0</v>
          </cell>
          <cell r="L160">
            <v>0</v>
          </cell>
          <cell r="M160">
            <v>0</v>
          </cell>
          <cell r="O160">
            <v>0</v>
          </cell>
        </row>
        <row r="161">
          <cell r="I161">
            <v>0</v>
          </cell>
          <cell r="L161">
            <v>0</v>
          </cell>
          <cell r="M161">
            <v>0</v>
          </cell>
          <cell r="O161">
            <v>0</v>
          </cell>
        </row>
        <row r="162">
          <cell r="I162">
            <v>0</v>
          </cell>
          <cell r="L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ФБР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str">
            <v>-</v>
          </cell>
          <cell r="M11">
            <v>0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 t="e">
            <v>#NAME?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Котельная - 1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 refreshError="1"/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/>
      <sheetData sheetId="535"/>
      <sheetData sheetId="536"/>
      <sheetData sheetId="537"/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0" refreshError="1"/>
      <sheetData sheetId="1">
        <row r="101">
          <cell r="I101">
            <v>4242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Лист1"/>
      <sheetName val="TEHSHEET"/>
    </sheetNames>
    <sheetDataSet>
      <sheetData sheetId="0"/>
      <sheetData sheetId="1"/>
      <sheetData sheetId="2">
        <row r="13">
          <cell r="E13" t="str">
            <v>Ставропольский край</v>
          </cell>
        </row>
        <row r="21">
          <cell r="D21" t="str">
            <v>МУП "Горэлектросеть" г. Ставрополь</v>
          </cell>
          <cell r="I21">
            <v>2633005874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7">
          <cell r="I17">
            <v>469.84445770120851</v>
          </cell>
          <cell r="N17">
            <v>516.92380467986629</v>
          </cell>
          <cell r="S17">
            <v>537.0990038570327</v>
          </cell>
          <cell r="X17">
            <v>536.54096811519685</v>
          </cell>
          <cell r="AC17">
            <v>434.53</v>
          </cell>
        </row>
        <row r="19">
          <cell r="Z19">
            <v>35.96</v>
          </cell>
          <cell r="AB19">
            <v>966.54</v>
          </cell>
        </row>
        <row r="20">
          <cell r="F20">
            <v>32.333868927680797</v>
          </cell>
          <cell r="H20">
            <v>869.07613107231919</v>
          </cell>
          <cell r="K20">
            <v>33.96397787531172</v>
          </cell>
          <cell r="M20">
            <v>912.89052212468835</v>
          </cell>
          <cell r="R20">
            <v>952.02266222443893</v>
          </cell>
          <cell r="U20">
            <v>35.673815792518702</v>
          </cell>
          <cell r="W20">
            <v>958.84788420748134</v>
          </cell>
        </row>
        <row r="23">
          <cell r="I23">
            <v>1.17</v>
          </cell>
          <cell r="N23">
            <v>1.3432999999999999</v>
          </cell>
          <cell r="S23">
            <v>1.17</v>
          </cell>
          <cell r="X23">
            <v>1.171</v>
          </cell>
          <cell r="AC23">
            <v>1.33</v>
          </cell>
        </row>
        <row r="25">
          <cell r="F25">
            <v>32.377000000000002</v>
          </cell>
          <cell r="H25">
            <v>370.17500000000001</v>
          </cell>
          <cell r="I25">
            <v>427.255</v>
          </cell>
          <cell r="K25">
            <v>33.922699999999999</v>
          </cell>
          <cell r="M25">
            <v>344.02740000000006</v>
          </cell>
          <cell r="N25">
            <v>441.37350000000004</v>
          </cell>
          <cell r="R25">
            <v>374.3</v>
          </cell>
          <cell r="S25">
            <v>477.93600000000004</v>
          </cell>
          <cell r="U25">
            <v>35.636399999999995</v>
          </cell>
          <cell r="W25">
            <v>374.64159999999993</v>
          </cell>
          <cell r="X25">
            <v>467.27100000000007</v>
          </cell>
          <cell r="Z25">
            <v>35.96</v>
          </cell>
          <cell r="AB25">
            <v>483.98</v>
          </cell>
          <cell r="AC25">
            <v>364.54</v>
          </cell>
        </row>
      </sheetData>
      <sheetData sheetId="6">
        <row r="17">
          <cell r="I17">
            <v>80.323653935612967</v>
          </cell>
          <cell r="N17">
            <v>64.144877084103342</v>
          </cell>
          <cell r="S17">
            <v>86.392115509858144</v>
          </cell>
          <cell r="X17">
            <v>66.487928993761386</v>
          </cell>
          <cell r="AC17">
            <v>67.329423226021603</v>
          </cell>
        </row>
        <row r="19">
          <cell r="Z19">
            <v>5.5750000000000002</v>
          </cell>
          <cell r="AB19">
            <v>149.815</v>
          </cell>
        </row>
        <row r="20">
          <cell r="F20">
            <v>7.67</v>
          </cell>
          <cell r="H20">
            <v>140</v>
          </cell>
          <cell r="K20">
            <v>5.2</v>
          </cell>
          <cell r="M20">
            <v>142</v>
          </cell>
          <cell r="R20">
            <v>156.80000000000001</v>
          </cell>
          <cell r="U20">
            <v>5.5192500000000004</v>
          </cell>
          <cell r="W20">
            <v>148.1</v>
          </cell>
        </row>
        <row r="21">
          <cell r="H21">
            <v>4.4676887713281834</v>
          </cell>
          <cell r="I21">
            <v>6.3836539356129656</v>
          </cell>
          <cell r="K21">
            <v>0</v>
          </cell>
          <cell r="L21">
            <v>0</v>
          </cell>
          <cell r="M21">
            <v>8.0418397883907318</v>
          </cell>
          <cell r="N21">
            <v>11.490577084103339</v>
          </cell>
          <cell r="R21">
            <v>6.2547642798594563</v>
          </cell>
          <cell r="S21">
            <v>8.9371155098581507</v>
          </cell>
          <cell r="U21">
            <v>0</v>
          </cell>
          <cell r="V21">
            <v>0</v>
          </cell>
          <cell r="W21">
            <v>7.3716864726915032</v>
          </cell>
          <cell r="X21">
            <v>10.533028993761393</v>
          </cell>
          <cell r="AB21">
            <v>7.4461479522136393</v>
          </cell>
          <cell r="AC21">
            <v>10.639423226021609</v>
          </cell>
        </row>
        <row r="23">
          <cell r="I23">
            <v>0.1</v>
          </cell>
          <cell r="N23">
            <v>0.1</v>
          </cell>
          <cell r="S23">
            <v>1.7999999999999999E-2</v>
          </cell>
          <cell r="X23">
            <v>0.01</v>
          </cell>
          <cell r="AC23">
            <v>0.18</v>
          </cell>
        </row>
        <row r="25">
          <cell r="F25">
            <v>7.67</v>
          </cell>
          <cell r="H25">
            <v>55.25</v>
          </cell>
          <cell r="I25">
            <v>73.84</v>
          </cell>
          <cell r="K25">
            <v>5.1847500000000002</v>
          </cell>
          <cell r="L25">
            <v>0</v>
          </cell>
          <cell r="M25">
            <v>69.777900000000002</v>
          </cell>
          <cell r="N25">
            <v>52.554299999999998</v>
          </cell>
          <cell r="R25">
            <v>64.153999999999996</v>
          </cell>
          <cell r="S25">
            <v>77.436999999999998</v>
          </cell>
          <cell r="X25">
            <v>0.01</v>
          </cell>
          <cell r="Z25">
            <v>5.5750000000000002</v>
          </cell>
          <cell r="AA25">
            <v>0</v>
          </cell>
          <cell r="AB25">
            <v>75.03</v>
          </cell>
          <cell r="AC25">
            <v>56.51</v>
          </cell>
        </row>
      </sheetData>
      <sheetData sheetId="7">
        <row r="10">
          <cell r="E10">
            <v>147.66999999999999</v>
          </cell>
          <cell r="F10">
            <v>147.19999999999999</v>
          </cell>
          <cell r="G10">
            <v>156.80000000000001</v>
          </cell>
          <cell r="H10">
            <v>153.61924999999999</v>
          </cell>
          <cell r="I10">
            <v>155.38999999999999</v>
          </cell>
          <cell r="J10">
            <v>99.100765306122426</v>
          </cell>
          <cell r="K10">
            <v>101.15268757007992</v>
          </cell>
          <cell r="L10">
            <v>105.22787295997833</v>
          </cell>
          <cell r="M10">
            <v>105.56385869565217</v>
          </cell>
        </row>
        <row r="11">
          <cell r="E11">
            <v>217.04231122867182</v>
          </cell>
          <cell r="F11">
            <v>191.71246021160925</v>
          </cell>
          <cell r="G11">
            <v>227.98223572014058</v>
          </cell>
          <cell r="H11">
            <v>202.19246352730849</v>
          </cell>
          <cell r="I11">
            <v>204.45385204778634</v>
          </cell>
          <cell r="J11">
            <v>89.679729388549163</v>
          </cell>
          <cell r="K11">
            <v>101.1184336354715</v>
          </cell>
          <cell r="L11">
            <v>94.199997636579482</v>
          </cell>
          <cell r="M11">
            <v>106.64609479327183</v>
          </cell>
        </row>
        <row r="12">
          <cell r="E12">
            <v>136.76</v>
          </cell>
          <cell r="F12">
            <v>127.51694999999999</v>
          </cell>
          <cell r="G12">
            <v>141.59100000000001</v>
          </cell>
          <cell r="H12">
            <v>0.01</v>
          </cell>
          <cell r="I12">
            <v>137.11500000000001</v>
          </cell>
          <cell r="J12">
            <v>96.838782125982576</v>
          </cell>
          <cell r="K12">
            <v>1371150</v>
          </cell>
          <cell r="L12">
            <v>100.25957882421761</v>
          </cell>
          <cell r="M12">
            <v>107.52688172043013</v>
          </cell>
        </row>
        <row r="13">
          <cell r="E13">
            <v>83675.862068224087</v>
          </cell>
          <cell r="F13">
            <v>114126.09082645236</v>
          </cell>
          <cell r="G13">
            <v>120974.44770220658</v>
          </cell>
          <cell r="H13">
            <v>204233.65902357714</v>
          </cell>
          <cell r="I13">
            <v>250167.36160335306</v>
          </cell>
          <cell r="J13">
            <v>206.793555461539</v>
          </cell>
          <cell r="K13">
            <v>122.49076023970819</v>
          </cell>
          <cell r="L13">
            <v>298.971956093362</v>
          </cell>
          <cell r="M13">
            <v>219.20260283318913</v>
          </cell>
        </row>
        <row r="14">
          <cell r="E14">
            <v>14895.575221238938</v>
          </cell>
          <cell r="F14">
            <v>31073.79</v>
          </cell>
          <cell r="G14">
            <v>22086.6</v>
          </cell>
          <cell r="H14">
            <v>21534</v>
          </cell>
          <cell r="I14">
            <v>30571.744516899995</v>
          </cell>
          <cell r="J14">
            <v>138.41761301830067</v>
          </cell>
          <cell r="K14">
            <v>141.96965039890404</v>
          </cell>
          <cell r="L14">
            <v>205.24044263365607</v>
          </cell>
          <cell r="M14">
            <v>98.38434422354014</v>
          </cell>
        </row>
        <row r="15">
          <cell r="E15">
            <v>4389.3805309734516</v>
          </cell>
          <cell r="F15">
            <v>4929.42</v>
          </cell>
          <cell r="G15">
            <v>5624.6</v>
          </cell>
          <cell r="H15">
            <v>5448</v>
          </cell>
          <cell r="I15">
            <v>7042.0529999999999</v>
          </cell>
          <cell r="J15">
            <v>125.20095651246311</v>
          </cell>
          <cell r="K15">
            <v>129.25941629955946</v>
          </cell>
          <cell r="L15">
            <v>160.43386874999999</v>
          </cell>
          <cell r="M15">
            <v>142.85763842399308</v>
          </cell>
        </row>
        <row r="16">
          <cell r="E16">
            <v>10506.194690265487</v>
          </cell>
          <cell r="F16">
            <v>26144.37</v>
          </cell>
          <cell r="G16">
            <v>16462</v>
          </cell>
          <cell r="H16">
            <v>16086</v>
          </cell>
          <cell r="I16">
            <v>23529.691516899995</v>
          </cell>
          <cell r="J16">
            <v>142.93337089600288</v>
          </cell>
          <cell r="K16">
            <v>146.2743473635459</v>
          </cell>
          <cell r="L16">
            <v>223.96017026698951</v>
          </cell>
          <cell r="M16">
            <v>89.99907634760369</v>
          </cell>
        </row>
        <row r="17">
          <cell r="E17">
            <v>1413.4769999999999</v>
          </cell>
          <cell r="F17">
            <v>1623.4855139999997</v>
          </cell>
          <cell r="G17">
            <v>1524.8142</v>
          </cell>
          <cell r="H17">
            <v>1526.1174599999999</v>
          </cell>
          <cell r="I17">
            <v>1794.2848177999258</v>
          </cell>
          <cell r="J17">
            <v>117.6723575764133</v>
          </cell>
          <cell r="K17">
            <v>117.57186879966146</v>
          </cell>
          <cell r="L17">
            <v>126.94121077314495</v>
          </cell>
          <cell r="M17">
            <v>110.52053143234428</v>
          </cell>
        </row>
        <row r="18">
          <cell r="E18">
            <v>1413.4769999999999</v>
          </cell>
          <cell r="F18">
            <v>1623.4855139999997</v>
          </cell>
          <cell r="G18">
            <v>1524.8142</v>
          </cell>
          <cell r="H18">
            <v>1526.1174599999999</v>
          </cell>
          <cell r="I18">
            <v>1794.2848177999258</v>
          </cell>
          <cell r="J18">
            <v>117.6723575764133</v>
          </cell>
          <cell r="K18">
            <v>117.57186879966146</v>
          </cell>
          <cell r="L18">
            <v>126.94121077314495</v>
          </cell>
          <cell r="M18">
            <v>110.52053143234428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14240.077600000002</v>
          </cell>
          <cell r="F20">
            <v>15361.0034</v>
          </cell>
          <cell r="G20">
            <v>15550.872815561321</v>
          </cell>
          <cell r="H20">
            <v>16644.115938288003</v>
          </cell>
          <cell r="I20">
            <v>17507.496841422879</v>
          </cell>
          <cell r="J20">
            <v>112.58208493547461</v>
          </cell>
          <cell r="K20">
            <v>105.18730406791244</v>
          </cell>
          <cell r="L20">
            <v>122.9452348028137</v>
          </cell>
          <cell r="M20">
            <v>113.97365383971518</v>
          </cell>
        </row>
        <row r="21">
          <cell r="E21">
            <v>7.760000000052969E-2</v>
          </cell>
          <cell r="F21">
            <v>530.0033999999996</v>
          </cell>
          <cell r="G21">
            <v>710.87281556132075</v>
          </cell>
          <cell r="H21">
            <v>13141.115938288003</v>
          </cell>
          <cell r="I21">
            <v>4437.0568414228801</v>
          </cell>
          <cell r="J21">
            <v>624.17027973130223</v>
          </cell>
          <cell r="K21">
            <v>33.764688343514685</v>
          </cell>
          <cell r="L21">
            <v>5717856.7543718982</v>
          </cell>
          <cell r="M21">
            <v>837.17516555985935</v>
          </cell>
        </row>
        <row r="22">
          <cell r="E22">
            <v>14240.000000000002</v>
          </cell>
          <cell r="F22">
            <v>14831</v>
          </cell>
          <cell r="G22">
            <v>14840</v>
          </cell>
          <cell r="H22">
            <v>3503</v>
          </cell>
          <cell r="I22">
            <v>13070.439999999999</v>
          </cell>
          <cell r="J22">
            <v>88.075741239892167</v>
          </cell>
          <cell r="K22">
            <v>373.12132457893227</v>
          </cell>
          <cell r="L22">
            <v>91.786797752808965</v>
          </cell>
          <cell r="M22">
            <v>88.129188861169155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9368.6833910663063</v>
          </cell>
          <cell r="F25">
            <v>9757.5100683219353</v>
          </cell>
          <cell r="G25">
            <v>9763.4312867573008</v>
          </cell>
          <cell r="H25">
            <v>2304.6697976759315</v>
          </cell>
          <cell r="I25">
            <v>9203.24</v>
          </cell>
          <cell r="J25">
            <v>94.262352340031114</v>
          </cell>
          <cell r="K25">
            <v>399.33009098660051</v>
          </cell>
          <cell r="L25">
            <v>98.234080668964978</v>
          </cell>
          <cell r="M25">
            <v>94.319554226017246</v>
          </cell>
        </row>
        <row r="26">
          <cell r="E26">
            <v>4871.3166089336955</v>
          </cell>
          <cell r="F26">
            <v>5073.4899316780638</v>
          </cell>
          <cell r="G26">
            <v>5076.5687132426992</v>
          </cell>
          <cell r="H26">
            <v>1198.3302023240683</v>
          </cell>
          <cell r="I26">
            <v>3867.2</v>
          </cell>
          <cell r="J26">
            <v>76.177438314033864</v>
          </cell>
          <cell r="K26">
            <v>322.71572497295534</v>
          </cell>
          <cell r="L26">
            <v>79.387161838501569</v>
          </cell>
          <cell r="M26">
            <v>76.223665604494812</v>
          </cell>
        </row>
        <row r="27">
          <cell r="E27">
            <v>35401.953485923201</v>
          </cell>
          <cell r="F27">
            <v>36773.579169089513</v>
          </cell>
          <cell r="G27">
            <v>45029.914686645279</v>
          </cell>
          <cell r="H27">
            <v>50489.425625289128</v>
          </cell>
          <cell r="I27">
            <v>67974.964403809645</v>
          </cell>
          <cell r="J27">
            <v>150.95512589094307</v>
          </cell>
          <cell r="K27">
            <v>134.63208099908027</v>
          </cell>
          <cell r="L27">
            <v>192.00907777825981</v>
          </cell>
          <cell r="M27">
            <v>184.84728965666426</v>
          </cell>
        </row>
        <row r="28">
          <cell r="E28">
            <v>9357.5221238938066</v>
          </cell>
          <cell r="F28">
            <v>9583.1858407079653</v>
          </cell>
          <cell r="G28">
            <v>11887.92</v>
          </cell>
          <cell r="H28">
            <v>13361</v>
          </cell>
          <cell r="I28">
            <v>15856.486800000002</v>
          </cell>
          <cell r="J28">
            <v>133.38318898512105</v>
          </cell>
          <cell r="K28">
            <v>118.67739540453562</v>
          </cell>
          <cell r="L28">
            <v>169.45176928314734</v>
          </cell>
          <cell r="M28">
            <v>165.46153923723338</v>
          </cell>
        </row>
        <row r="29">
          <cell r="E29">
            <v>2853.9823008849562</v>
          </cell>
          <cell r="F29">
            <v>3925.6637168141597</v>
          </cell>
          <cell r="G29">
            <v>4318.2259999999997</v>
          </cell>
          <cell r="H29">
            <v>6029</v>
          </cell>
          <cell r="I29">
            <v>8686.6</v>
          </cell>
          <cell r="J29">
            <v>201.16131022322597</v>
          </cell>
          <cell r="K29">
            <v>144.08027865317632</v>
          </cell>
          <cell r="L29">
            <v>304.36768992248057</v>
          </cell>
          <cell r="M29">
            <v>221.27723174030658</v>
          </cell>
        </row>
        <row r="30">
          <cell r="E30">
            <v>5513.2743362831861</v>
          </cell>
          <cell r="F30">
            <v>15785.38318584071</v>
          </cell>
          <cell r="G30">
            <v>20576.099999999999</v>
          </cell>
          <cell r="H30">
            <v>94650</v>
          </cell>
          <cell r="I30">
            <v>107775.78422342062</v>
          </cell>
          <cell r="J30">
            <v>523.791117964146</v>
          </cell>
          <cell r="K30">
            <v>113.86770652236726</v>
          </cell>
          <cell r="L30">
            <v>1954.8416721101971</v>
          </cell>
          <cell r="M30">
            <v>682.75684507991002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176.9911504424779</v>
          </cell>
          <cell r="F36">
            <v>2484.4982300884958</v>
          </cell>
          <cell r="G36">
            <v>6065.8</v>
          </cell>
          <cell r="H36">
            <v>1185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1124.7787610619471</v>
          </cell>
          <cell r="F37">
            <v>736.72566371681432</v>
          </cell>
          <cell r="G37">
            <v>1221.3200000000002</v>
          </cell>
          <cell r="H37">
            <v>1121</v>
          </cell>
          <cell r="I37">
            <v>54.882629999999999</v>
          </cell>
          <cell r="J37">
            <v>4.4937141781023797</v>
          </cell>
          <cell r="K37">
            <v>4.8958635147190011</v>
          </cell>
          <cell r="L37">
            <v>4.8794155704169935</v>
          </cell>
          <cell r="M37">
            <v>7.4495341621621609</v>
          </cell>
        </row>
        <row r="38">
          <cell r="E38">
            <v>1039.8230088495577</v>
          </cell>
          <cell r="F38">
            <v>573.45132743362842</v>
          </cell>
          <cell r="G38">
            <v>1067.42</v>
          </cell>
          <cell r="H38">
            <v>970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52.212389380530979</v>
          </cell>
          <cell r="F39">
            <v>125.6637168141593</v>
          </cell>
          <cell r="G39">
            <v>113.97</v>
          </cell>
          <cell r="H39">
            <v>111</v>
          </cell>
          <cell r="I39">
            <v>14.882630000000001</v>
          </cell>
          <cell r="J39">
            <v>13.058375010967799</v>
          </cell>
          <cell r="K39">
            <v>13.407774774774776</v>
          </cell>
          <cell r="L39">
            <v>28.504020169491522</v>
          </cell>
          <cell r="M39">
            <v>11.843219647887324</v>
          </cell>
        </row>
        <row r="40">
          <cell r="E40">
            <v>32.743362831858413</v>
          </cell>
          <cell r="F40">
            <v>37.610619469026553</v>
          </cell>
          <cell r="G40">
            <v>39.93</v>
          </cell>
          <cell r="H40">
            <v>40</v>
          </cell>
          <cell r="I40">
            <v>40</v>
          </cell>
          <cell r="J40">
            <v>100.17530678687703</v>
          </cell>
          <cell r="K40">
            <v>100</v>
          </cell>
          <cell r="L40">
            <v>122.16216216216213</v>
          </cell>
          <cell r="M40">
            <v>106.35294117647058</v>
          </cell>
        </row>
        <row r="41">
          <cell r="E41">
            <v>4211.5044247787609</v>
          </cell>
          <cell r="F41">
            <v>12564.1592920354</v>
          </cell>
          <cell r="G41">
            <v>13288.98</v>
          </cell>
          <cell r="H41">
            <v>92344</v>
          </cell>
          <cell r="I41">
            <v>107720.90159342063</v>
          </cell>
          <cell r="J41">
            <v>810.60323360724919</v>
          </cell>
          <cell r="K41">
            <v>116.65176036712795</v>
          </cell>
          <cell r="L41">
            <v>2557.7772389276174</v>
          </cell>
          <cell r="M41">
            <v>857.36657017478637</v>
          </cell>
        </row>
        <row r="42">
          <cell r="E42">
            <v>918.58407079646031</v>
          </cell>
          <cell r="F42">
            <v>1096.4601769911505</v>
          </cell>
          <cell r="G42">
            <v>295.7</v>
          </cell>
          <cell r="H42">
            <v>725</v>
          </cell>
          <cell r="I42">
            <v>1523.413</v>
          </cell>
          <cell r="J42">
            <v>515.18870476834627</v>
          </cell>
          <cell r="K42">
            <v>210.12593103448273</v>
          </cell>
          <cell r="L42">
            <v>165.84361175337185</v>
          </cell>
          <cell r="M42">
            <v>138.9392001614205</v>
          </cell>
        </row>
        <row r="43">
          <cell r="E43">
            <v>870.79646017699122</v>
          </cell>
          <cell r="F43">
            <v>1518.5840707964603</v>
          </cell>
          <cell r="G43">
            <v>1057</v>
          </cell>
          <cell r="H43">
            <v>1976</v>
          </cell>
          <cell r="I43">
            <v>2038.47199</v>
          </cell>
          <cell r="J43">
            <v>192.85449290444654</v>
          </cell>
          <cell r="K43">
            <v>103.16153795546559</v>
          </cell>
          <cell r="L43">
            <v>234.09281998983738</v>
          </cell>
          <cell r="M43">
            <v>134.2350436305361</v>
          </cell>
        </row>
        <row r="44">
          <cell r="F44">
            <v>710.6194690265487</v>
          </cell>
          <cell r="G44">
            <v>679</v>
          </cell>
          <cell r="H44">
            <v>264</v>
          </cell>
          <cell r="I44">
            <v>542.11282499999993</v>
          </cell>
          <cell r="J44">
            <v>79.839885861561115</v>
          </cell>
          <cell r="K44">
            <v>205.34576704545452</v>
          </cell>
          <cell r="L44">
            <v>0</v>
          </cell>
          <cell r="M44">
            <v>76.287358935242821</v>
          </cell>
        </row>
        <row r="45">
          <cell r="G45">
            <v>371.5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359.2920353982301</v>
          </cell>
          <cell r="F46">
            <v>579.64601769911508</v>
          </cell>
          <cell r="G46">
            <v>142.88</v>
          </cell>
          <cell r="H46">
            <v>935</v>
          </cell>
          <cell r="I46">
            <v>2206.6385432881357</v>
          </cell>
          <cell r="J46">
            <v>1544.3998763214836</v>
          </cell>
          <cell r="K46">
            <v>236.00412227680593</v>
          </cell>
          <cell r="L46">
            <v>614.16294431418555</v>
          </cell>
          <cell r="M46">
            <v>380.68726013978522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203.53982300884957</v>
          </cell>
          <cell r="F48">
            <v>666.37168141592929</v>
          </cell>
          <cell r="G48">
            <v>247.3</v>
          </cell>
          <cell r="H48">
            <v>228</v>
          </cell>
          <cell r="I48">
            <v>1169.5153500000001</v>
          </cell>
          <cell r="J48">
            <v>472.91360695511526</v>
          </cell>
          <cell r="K48">
            <v>512.94532894736847</v>
          </cell>
          <cell r="L48">
            <v>574.58797630434788</v>
          </cell>
          <cell r="M48">
            <v>175.50495956175297</v>
          </cell>
        </row>
        <row r="49">
          <cell r="E49">
            <v>200</v>
          </cell>
          <cell r="F49">
            <v>158.40707964601771</v>
          </cell>
          <cell r="G49">
            <v>296.7</v>
          </cell>
          <cell r="H49">
            <v>250</v>
          </cell>
          <cell r="I49">
            <v>317.68299999999999</v>
          </cell>
          <cell r="J49">
            <v>107.07212672733402</v>
          </cell>
          <cell r="K49">
            <v>127.0732</v>
          </cell>
          <cell r="L49">
            <v>158.8415</v>
          </cell>
          <cell r="M49">
            <v>200.54848603351957</v>
          </cell>
        </row>
        <row r="50">
          <cell r="E50">
            <v>468.14159292035401</v>
          </cell>
          <cell r="F50">
            <v>2860.4424778761068</v>
          </cell>
          <cell r="G50">
            <v>681.6</v>
          </cell>
          <cell r="H50">
            <v>3497</v>
          </cell>
          <cell r="I50">
            <v>3470.0727090999999</v>
          </cell>
          <cell r="J50">
            <v>509.10691154636146</v>
          </cell>
          <cell r="K50">
            <v>99.229988821847286</v>
          </cell>
          <cell r="L50">
            <v>741.24426489281655</v>
          </cell>
          <cell r="M50">
            <v>121.31244504789156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2162.8318584070798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1191.1504424778761</v>
          </cell>
          <cell r="F53">
            <v>2810.7964601769913</v>
          </cell>
          <cell r="G53">
            <v>9517.2999999999993</v>
          </cell>
          <cell r="H53">
            <v>84469</v>
          </cell>
          <cell r="I53">
            <v>96452.994176032487</v>
          </cell>
          <cell r="J53">
            <v>1013.4491313296049</v>
          </cell>
          <cell r="K53">
            <v>114.1874464904669</v>
          </cell>
          <cell r="L53">
            <v>8097.4653357293246</v>
          </cell>
          <cell r="M53">
            <v>3431.5182740040518</v>
          </cell>
        </row>
        <row r="54">
          <cell r="E54">
            <v>3886.4955752212391</v>
          </cell>
          <cell r="F54">
            <v>10135.265486725664</v>
          </cell>
          <cell r="G54">
            <v>924.82</v>
          </cell>
          <cell r="H54">
            <v>4591</v>
          </cell>
          <cell r="I54">
            <v>236.64614999999998</v>
          </cell>
          <cell r="J54">
            <v>25.588346921563108</v>
          </cell>
          <cell r="K54">
            <v>5.1545665432367676</v>
          </cell>
          <cell r="L54">
            <v>6.0889339874400576</v>
          </cell>
          <cell r="M54">
            <v>2.3348786502922847</v>
          </cell>
        </row>
        <row r="55">
          <cell r="E55">
            <v>88.495575221238951</v>
          </cell>
          <cell r="F55">
            <v>395.13274336283189</v>
          </cell>
          <cell r="G55">
            <v>263.60000000000002</v>
          </cell>
          <cell r="H55">
            <v>66</v>
          </cell>
          <cell r="I55">
            <v>121.64615000000002</v>
          </cell>
          <cell r="J55">
            <v>46.148008345978759</v>
          </cell>
          <cell r="K55">
            <v>184.31234848484851</v>
          </cell>
          <cell r="L55">
            <v>137.4601495</v>
          </cell>
          <cell r="M55">
            <v>30.786147704367306</v>
          </cell>
        </row>
        <row r="56">
          <cell r="F56">
            <v>7845.132743362833</v>
          </cell>
          <cell r="H56">
            <v>3913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624.99999999999989</v>
          </cell>
          <cell r="F57">
            <v>618.99999999999989</v>
          </cell>
          <cell r="G57">
            <v>656.25</v>
          </cell>
          <cell r="H57">
            <v>611.99999999999989</v>
          </cell>
          <cell r="I57">
            <v>114.99999999999997</v>
          </cell>
          <cell r="J57">
            <v>17.523809523809518</v>
          </cell>
          <cell r="K57">
            <v>18.790849673202615</v>
          </cell>
          <cell r="L57">
            <v>18.399999999999999</v>
          </cell>
          <cell r="M57">
            <v>18.578352180936992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510.95964151743789</v>
          </cell>
          <cell r="F60">
            <v>506.05442895887046</v>
          </cell>
          <cell r="G60">
            <v>538.125</v>
          </cell>
          <cell r="H60">
            <v>500.33168097387511</v>
          </cell>
          <cell r="I60">
            <v>94.016574039208564</v>
          </cell>
          <cell r="J60">
            <v>17.471140355718202</v>
          </cell>
          <cell r="K60">
            <v>18.790849673202615</v>
          </cell>
          <cell r="L60">
            <v>18.399999999999999</v>
          </cell>
          <cell r="M60">
            <v>18.578352180936992</v>
          </cell>
        </row>
        <row r="61">
          <cell r="E61">
            <v>114.04035848256204</v>
          </cell>
          <cell r="F61">
            <v>112.94557104112944</v>
          </cell>
          <cell r="G61">
            <v>118.125</v>
          </cell>
          <cell r="H61">
            <v>111.66831902612475</v>
          </cell>
          <cell r="I61">
            <v>20.983425960791415</v>
          </cell>
          <cell r="J61">
            <v>17.763746845114426</v>
          </cell>
          <cell r="K61">
            <v>18.790849673202615</v>
          </cell>
          <cell r="L61">
            <v>18.399999999999999</v>
          </cell>
          <cell r="M61">
            <v>18.578352180936996</v>
          </cell>
        </row>
        <row r="62">
          <cell r="E62">
            <v>3173</v>
          </cell>
          <cell r="F62">
            <v>1276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4.97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87562.357643445328</v>
          </cell>
          <cell r="F64">
            <v>124261.35631317802</v>
          </cell>
          <cell r="G64">
            <v>121899.26770220659</v>
          </cell>
          <cell r="H64">
            <v>208824.65902357714</v>
          </cell>
          <cell r="I64">
            <v>250404.00775335304</v>
          </cell>
          <cell r="J64">
            <v>205.41879575936147</v>
          </cell>
          <cell r="K64">
            <v>119.91112971245481</v>
          </cell>
          <cell r="L64">
            <v>285.9722082552874</v>
          </cell>
          <cell r="M64">
            <v>201.51398245022816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69312.244873050324</v>
          </cell>
          <cell r="F67">
            <v>98787.40652534581</v>
          </cell>
          <cell r="G67">
            <v>96708.629026740295</v>
          </cell>
          <cell r="H67">
            <v>159419.07204005332</v>
          </cell>
          <cell r="I67">
            <v>199520.20476163572</v>
          </cell>
          <cell r="J67">
            <v>206.31065373335781</v>
          </cell>
          <cell r="K67">
            <v>125.15453904505678</v>
          </cell>
          <cell r="L67">
            <v>287.85708084779156</v>
          </cell>
          <cell r="M67">
            <v>201.96927096212914</v>
          </cell>
        </row>
        <row r="68">
          <cell r="E68">
            <v>18250.035170394989</v>
          </cell>
          <cell r="F68">
            <v>24943.946387832206</v>
          </cell>
          <cell r="G68">
            <v>24479.765859904961</v>
          </cell>
          <cell r="H68">
            <v>36264.471045235798</v>
          </cell>
          <cell r="I68">
            <v>46446.746150294442</v>
          </cell>
          <cell r="J68">
            <v>189.73525488807419</v>
          </cell>
          <cell r="K68">
            <v>128.07782606937081</v>
          </cell>
          <cell r="L68">
            <v>254.50222816907146</v>
          </cell>
          <cell r="M68">
            <v>186.20448195379149</v>
          </cell>
        </row>
        <row r="70">
          <cell r="E70">
            <v>0</v>
          </cell>
          <cell r="F70">
            <v>0</v>
          </cell>
          <cell r="G70">
            <v>4671.32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4671.32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18736.944210526319</v>
          </cell>
          <cell r="F83">
            <v>20211.846578947367</v>
          </cell>
          <cell r="G83">
            <v>26608.148441528057</v>
          </cell>
          <cell r="H83">
            <v>21900.152550378953</v>
          </cell>
          <cell r="I83">
            <v>23036.180054503788</v>
          </cell>
          <cell r="J83">
            <v>86.575659727418682</v>
          </cell>
          <cell r="K83">
            <v>105.18730406791244</v>
          </cell>
          <cell r="L83">
            <v>122.9452348028137</v>
          </cell>
          <cell r="M83">
            <v>113.97365383971518</v>
          </cell>
        </row>
        <row r="84">
          <cell r="E84">
            <v>4496.8666105263164</v>
          </cell>
          <cell r="F84">
            <v>4850.843178947368</v>
          </cell>
          <cell r="G84">
            <v>6385.9556259667334</v>
          </cell>
          <cell r="H84">
            <v>5256.0366120909484</v>
          </cell>
          <cell r="I84">
            <v>5528.6832130809089</v>
          </cell>
          <cell r="J84">
            <v>86.575659727418682</v>
          </cell>
          <cell r="K84">
            <v>105.18730406791244</v>
          </cell>
          <cell r="L84">
            <v>122.94523480281367</v>
          </cell>
          <cell r="M84">
            <v>113.97365383971518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0.81753542642790067</v>
          </cell>
          <cell r="F87">
            <v>0.81753542642790067</v>
          </cell>
          <cell r="G87">
            <v>0.81753542642790067</v>
          </cell>
          <cell r="H87">
            <v>0.81753542642790067</v>
          </cell>
          <cell r="I87">
            <v>18824.562431016675</v>
          </cell>
          <cell r="J87">
            <v>2302598.9850088577</v>
          </cell>
          <cell r="K87">
            <v>2302598.9850088577</v>
          </cell>
          <cell r="L87">
            <v>2302598.9850088577</v>
          </cell>
          <cell r="M87">
            <v>2302598.9850088577</v>
          </cell>
        </row>
        <row r="88">
          <cell r="E88">
            <v>0.18246457357209925</v>
          </cell>
          <cell r="F88">
            <v>0.18246457357209925</v>
          </cell>
          <cell r="G88">
            <v>0.18246457357209925</v>
          </cell>
          <cell r="H88">
            <v>0.18246457357209925</v>
          </cell>
          <cell r="I88">
            <v>4211.6176234871145</v>
          </cell>
          <cell r="J88">
            <v>2308183.7427597591</v>
          </cell>
          <cell r="K88">
            <v>2308183.7427597591</v>
          </cell>
          <cell r="L88">
            <v>2308183.7427597591</v>
          </cell>
          <cell r="M88">
            <v>2308183.7427597591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4496.8666105263164</v>
          </cell>
          <cell r="F92">
            <v>4850.843178947368</v>
          </cell>
          <cell r="G92">
            <v>11057.275625966733</v>
          </cell>
          <cell r="H92">
            <v>5256.0366120909484</v>
          </cell>
          <cell r="I92">
            <v>5528.6832130809089</v>
          </cell>
          <cell r="J92">
            <v>50.000410590267244</v>
          </cell>
          <cell r="K92">
            <v>105.18730406791244</v>
          </cell>
          <cell r="L92">
            <v>122.94523480281367</v>
          </cell>
          <cell r="M92">
            <v>113.97365383971518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0.81753542642790067</v>
          </cell>
          <cell r="F95">
            <v>0.81753542642790067</v>
          </cell>
          <cell r="G95">
            <v>3819.7871236076085</v>
          </cell>
          <cell r="H95">
            <v>0.81753542642790067</v>
          </cell>
          <cell r="I95">
            <v>18824.562431016675</v>
          </cell>
          <cell r="J95">
            <v>492.81705555459763</v>
          </cell>
          <cell r="K95">
            <v>2302598.9850088577</v>
          </cell>
          <cell r="L95">
            <v>2302598.9850088577</v>
          </cell>
          <cell r="M95">
            <v>2302598.9850088577</v>
          </cell>
        </row>
        <row r="96">
          <cell r="E96">
            <v>0.18246457357209925</v>
          </cell>
          <cell r="F96">
            <v>0.18246457357209925</v>
          </cell>
          <cell r="G96">
            <v>852.53287639239079</v>
          </cell>
          <cell r="H96">
            <v>0.18246457357209925</v>
          </cell>
          <cell r="I96">
            <v>4211.6176234871145</v>
          </cell>
          <cell r="J96">
            <v>494.01234135499254</v>
          </cell>
          <cell r="K96">
            <v>2308183.7427597591</v>
          </cell>
          <cell r="L96">
            <v>2308183.7427597591</v>
          </cell>
          <cell r="M96">
            <v>2308183.7427597591</v>
          </cell>
        </row>
        <row r="98">
          <cell r="E98">
            <v>92059.224253971639</v>
          </cell>
          <cell r="F98">
            <v>129112.19949212539</v>
          </cell>
          <cell r="G98">
            <v>132956.54332817331</v>
          </cell>
          <cell r="H98">
            <v>214080.69563566809</v>
          </cell>
          <cell r="I98">
            <v>255932.69096643396</v>
          </cell>
          <cell r="J98">
            <v>192.49349039913116</v>
          </cell>
          <cell r="K98">
            <v>119.54963534030712</v>
          </cell>
          <cell r="L98">
            <v>278.008741699116</v>
          </cell>
          <cell r="M98">
            <v>198.22502596436939</v>
          </cell>
        </row>
        <row r="101">
          <cell r="E101">
            <v>5.1356161843398462</v>
          </cell>
          <cell r="F101">
            <v>3.9037423402346465</v>
          </cell>
          <cell r="G101">
            <v>9.0708302308911879</v>
          </cell>
          <cell r="H101">
            <v>2.516961663755199</v>
          </cell>
          <cell r="I101">
            <v>2.2079052418867993</v>
          </cell>
          <cell r="J101">
            <v>24.340718387250398</v>
          </cell>
          <cell r="K101">
            <v>87.721051682316812</v>
          </cell>
          <cell r="L101">
            <v>42.99202204049859</v>
          </cell>
          <cell r="M101">
            <v>56.558682655118218</v>
          </cell>
        </row>
        <row r="102">
          <cell r="E102">
            <v>10.969826675512943</v>
          </cell>
          <cell r="F102">
            <v>15.385079133574838</v>
          </cell>
          <cell r="G102">
            <v>15.843173212731744</v>
          </cell>
          <cell r="H102">
            <v>25.509970833750561</v>
          </cell>
          <cell r="I102">
            <v>30.557521869470015</v>
          </cell>
          <cell r="J102">
            <v>192.87500969132662</v>
          </cell>
          <cell r="K102">
            <v>119.78658097500204</v>
          </cell>
          <cell r="L102">
            <v>278.55975097292196</v>
          </cell>
          <cell r="M102">
            <v>198.61790507651259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I121">
            <v>26.4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8392.0400000000009</v>
          </cell>
          <cell r="F123">
            <v>8392.0400000000009</v>
          </cell>
          <cell r="G123">
            <v>8392.0400000000009</v>
          </cell>
          <cell r="H123">
            <v>8392.0400000000009</v>
          </cell>
          <cell r="I123">
            <v>8375.44</v>
          </cell>
          <cell r="J123">
            <v>99.802193507180618</v>
          </cell>
          <cell r="K123">
            <v>99.802193507180618</v>
          </cell>
          <cell r="L123">
            <v>99.802193507180618</v>
          </cell>
          <cell r="M123">
            <v>99.802193507180618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6860.79</v>
          </cell>
          <cell r="F126">
            <v>6860.79</v>
          </cell>
          <cell r="G126">
            <v>6860.79</v>
          </cell>
          <cell r="H126">
            <v>6860.79</v>
          </cell>
          <cell r="I126">
            <v>6844.1900000000005</v>
          </cell>
          <cell r="J126">
            <v>99.758045356292797</v>
          </cell>
          <cell r="K126">
            <v>99.758045356292797</v>
          </cell>
          <cell r="L126">
            <v>99.758045356292797</v>
          </cell>
          <cell r="M126">
            <v>99.758045356292797</v>
          </cell>
        </row>
        <row r="127">
          <cell r="E127">
            <v>1531.25</v>
          </cell>
          <cell r="F127">
            <v>1531.25</v>
          </cell>
          <cell r="G127">
            <v>1531.25</v>
          </cell>
          <cell r="H127">
            <v>1531.25</v>
          </cell>
          <cell r="I127">
            <v>1531.25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</sheetData>
      <sheetData sheetId="8">
        <row r="9">
          <cell r="E9">
            <v>407</v>
          </cell>
          <cell r="F9">
            <v>407</v>
          </cell>
          <cell r="G9">
            <v>414</v>
          </cell>
          <cell r="H9">
            <v>414</v>
          </cell>
          <cell r="I9">
            <v>468</v>
          </cell>
        </row>
        <row r="11">
          <cell r="E11">
            <v>407</v>
          </cell>
          <cell r="F11">
            <v>407</v>
          </cell>
          <cell r="G11">
            <v>414</v>
          </cell>
          <cell r="H11">
            <v>414</v>
          </cell>
          <cell r="I11">
            <v>468</v>
          </cell>
        </row>
        <row r="13">
          <cell r="E13">
            <v>407</v>
          </cell>
          <cell r="F13">
            <v>407</v>
          </cell>
          <cell r="G13">
            <v>414</v>
          </cell>
          <cell r="H13">
            <v>414</v>
          </cell>
          <cell r="I13">
            <v>468</v>
          </cell>
        </row>
        <row r="16">
          <cell r="E16">
            <v>407</v>
          </cell>
          <cell r="F16">
            <v>444</v>
          </cell>
          <cell r="G16">
            <v>414</v>
          </cell>
          <cell r="H16">
            <v>444</v>
          </cell>
          <cell r="I16">
            <v>468</v>
          </cell>
        </row>
        <row r="18">
          <cell r="E18">
            <v>3115.89</v>
          </cell>
          <cell r="F18">
            <v>3115.89</v>
          </cell>
          <cell r="G18">
            <v>3412.26</v>
          </cell>
          <cell r="H18">
            <v>3412.26</v>
          </cell>
          <cell r="I18">
            <v>3527.5</v>
          </cell>
        </row>
        <row r="19">
          <cell r="E19">
            <v>5.25</v>
          </cell>
          <cell r="F19">
            <v>5.25</v>
          </cell>
          <cell r="G19">
            <v>5.25</v>
          </cell>
          <cell r="H19">
            <v>5.25</v>
          </cell>
          <cell r="I19">
            <v>5.3201280081399034</v>
          </cell>
        </row>
        <row r="20">
          <cell r="E20">
            <v>1.35</v>
          </cell>
          <cell r="F20">
            <v>1.4961</v>
          </cell>
          <cell r="G20">
            <v>1.38</v>
          </cell>
          <cell r="H20">
            <v>1.51</v>
          </cell>
          <cell r="I20">
            <v>1.696632612396378</v>
          </cell>
        </row>
        <row r="23">
          <cell r="E23">
            <v>3.6</v>
          </cell>
          <cell r="F23">
            <v>6.6</v>
          </cell>
          <cell r="G23">
            <v>6.6</v>
          </cell>
          <cell r="H23">
            <v>6.6</v>
          </cell>
          <cell r="I23">
            <v>6.6</v>
          </cell>
        </row>
        <row r="26">
          <cell r="E26">
            <v>20</v>
          </cell>
          <cell r="F26">
            <v>14.5</v>
          </cell>
          <cell r="G26">
            <v>35.54</v>
          </cell>
          <cell r="H26">
            <v>27.5</v>
          </cell>
          <cell r="I26">
            <v>40</v>
          </cell>
        </row>
        <row r="29">
          <cell r="E29">
            <v>15</v>
          </cell>
          <cell r="F29">
            <v>11</v>
          </cell>
          <cell r="G29">
            <v>15</v>
          </cell>
          <cell r="H29">
            <v>15</v>
          </cell>
          <cell r="I29">
            <v>20</v>
          </cell>
        </row>
        <row r="32">
          <cell r="E32">
            <v>33</v>
          </cell>
          <cell r="F32">
            <v>15</v>
          </cell>
          <cell r="G32">
            <v>33</v>
          </cell>
          <cell r="H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>
        <row r="11">
          <cell r="D11">
            <v>20114.53</v>
          </cell>
          <cell r="I11">
            <v>460.2</v>
          </cell>
        </row>
        <row r="12">
          <cell r="D12">
            <v>134612.63</v>
          </cell>
          <cell r="I12">
            <v>2511.1</v>
          </cell>
        </row>
        <row r="16">
          <cell r="D16">
            <v>162031.72</v>
          </cell>
          <cell r="I16">
            <v>5065.5</v>
          </cell>
        </row>
        <row r="17">
          <cell r="D17">
            <v>43071.72</v>
          </cell>
          <cell r="E17">
            <v>2297.29</v>
          </cell>
          <cell r="I17">
            <v>1356.1</v>
          </cell>
        </row>
        <row r="20">
          <cell r="D20">
            <v>0</v>
          </cell>
          <cell r="I20">
            <v>0</v>
          </cell>
        </row>
        <row r="21">
          <cell r="D21">
            <v>129457.68</v>
          </cell>
          <cell r="E21">
            <v>866.7</v>
          </cell>
          <cell r="I21">
            <v>3677.54</v>
          </cell>
        </row>
        <row r="22">
          <cell r="D22">
            <v>0</v>
          </cell>
          <cell r="I22">
            <v>0</v>
          </cell>
        </row>
      </sheetData>
      <sheetData sheetId="11">
        <row r="8">
          <cell r="E8">
            <v>87562.280043445309</v>
          </cell>
          <cell r="F8">
            <v>123731.35291317801</v>
          </cell>
          <cell r="G8">
            <v>121188.39488664526</v>
          </cell>
          <cell r="H8">
            <v>195683.54308528913</v>
          </cell>
          <cell r="I8">
            <v>245966.95091193015</v>
          </cell>
          <cell r="J8">
            <v>2.0296246281832326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69312.244873050324</v>
          </cell>
          <cell r="F10">
            <v>98787.40652534581</v>
          </cell>
          <cell r="G10">
            <v>96708.629026740295</v>
          </cell>
          <cell r="H10">
            <v>159419.07204005332</v>
          </cell>
          <cell r="I10">
            <v>199520.20476163572</v>
          </cell>
          <cell r="J10">
            <v>2.063106537333578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69312.244873050324</v>
          </cell>
          <cell r="F13">
            <v>98787.40652534581</v>
          </cell>
          <cell r="G13">
            <v>96708.629026740295</v>
          </cell>
          <cell r="H13">
            <v>159419.07204005332</v>
          </cell>
          <cell r="I13">
            <v>199520.20476163572</v>
          </cell>
          <cell r="J13">
            <v>2.063106537333578</v>
          </cell>
        </row>
        <row r="14">
          <cell r="E14">
            <v>18250.035170394989</v>
          </cell>
          <cell r="F14">
            <v>24943.946387832206</v>
          </cell>
          <cell r="G14">
            <v>24479.765859904961</v>
          </cell>
          <cell r="H14">
            <v>36264.471045235798</v>
          </cell>
          <cell r="I14">
            <v>46446.746150294442</v>
          </cell>
          <cell r="J14">
            <v>1.8973525488807419</v>
          </cell>
        </row>
        <row r="15">
          <cell r="E15">
            <v>0.99999999999999989</v>
          </cell>
          <cell r="F15">
            <v>0.99999999999999989</v>
          </cell>
          <cell r="G15">
            <v>4672.32</v>
          </cell>
          <cell r="H15">
            <v>0.99999999999999989</v>
          </cell>
          <cell r="I15">
            <v>23036.180054503791</v>
          </cell>
          <cell r="J15">
            <v>4.9303515286846347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0.81753542642790067</v>
          </cell>
          <cell r="F17">
            <v>0.81753542642790067</v>
          </cell>
          <cell r="G17">
            <v>3819.7871236076085</v>
          </cell>
          <cell r="H17">
            <v>0.81753542642790067</v>
          </cell>
          <cell r="I17">
            <v>18824.562431016675</v>
          </cell>
          <cell r="J17">
            <v>4.9281705555459761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0.81753542642790067</v>
          </cell>
          <cell r="F20">
            <v>0.81753542642790067</v>
          </cell>
          <cell r="G20">
            <v>3819.7871236076085</v>
          </cell>
          <cell r="H20">
            <v>0.81753542642790067</v>
          </cell>
          <cell r="I20">
            <v>18824.562431016675</v>
          </cell>
          <cell r="J20">
            <v>4.9281705555459761</v>
          </cell>
        </row>
        <row r="21">
          <cell r="E21">
            <v>0.18246457357209925</v>
          </cell>
          <cell r="F21">
            <v>0.18246457357209925</v>
          </cell>
          <cell r="G21">
            <v>852.53287639239079</v>
          </cell>
          <cell r="H21">
            <v>0.18246457357209925</v>
          </cell>
          <cell r="I21">
            <v>4211.6176234871145</v>
          </cell>
          <cell r="J21">
            <v>4.9401234135499257</v>
          </cell>
        </row>
        <row r="22">
          <cell r="E22">
            <v>1.1420442678101064E-3</v>
          </cell>
          <cell r="F22">
            <v>8.0820259090005865E-4</v>
          </cell>
          <cell r="G22">
            <v>3.8554186680748592</v>
          </cell>
          <cell r="H22">
            <v>5.1102917712612527E-4</v>
          </cell>
          <cell r="I22">
            <v>9.3655590594982101</v>
          </cell>
          <cell r="J22">
            <v>2.4291937830385488</v>
          </cell>
        </row>
        <row r="23">
          <cell r="E23">
            <v>87563.280043445309</v>
          </cell>
          <cell r="F23">
            <v>123732.35291317801</v>
          </cell>
          <cell r="G23">
            <v>125860.71488664526</v>
          </cell>
          <cell r="H23">
            <v>195684.54308528913</v>
          </cell>
          <cell r="I23">
            <v>269003.13096643396</v>
          </cell>
          <cell r="J23">
            <v>2.1373081442347437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69313.062408476748</v>
          </cell>
          <cell r="F25">
            <v>98788.224060772234</v>
          </cell>
          <cell r="G25">
            <v>100528.4161503479</v>
          </cell>
          <cell r="H25">
            <v>159419.88957547976</v>
          </cell>
          <cell r="I25">
            <v>218344.76719265239</v>
          </cell>
          <cell r="J25">
            <v>2.1719706283455333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69313.062408476748</v>
          </cell>
          <cell r="F28">
            <v>98788.224060772234</v>
          </cell>
          <cell r="G28">
            <v>100528.4161503479</v>
          </cell>
          <cell r="H28">
            <v>159419.88957547976</v>
          </cell>
          <cell r="I28">
            <v>218344.76719265239</v>
          </cell>
          <cell r="J28">
            <v>2.1719706283455333</v>
          </cell>
        </row>
        <row r="29">
          <cell r="E29">
            <v>18250.217634968561</v>
          </cell>
          <cell r="F29">
            <v>24944.128852405778</v>
          </cell>
          <cell r="G29">
            <v>25332.298736297351</v>
          </cell>
          <cell r="H29">
            <v>36264.653509809366</v>
          </cell>
          <cell r="I29">
            <v>50658.363773781559</v>
          </cell>
          <cell r="J29">
            <v>1.9997539228919556</v>
          </cell>
        </row>
        <row r="30">
          <cell r="E30">
            <v>217.04231122867182</v>
          </cell>
          <cell r="F30">
            <v>191.71246021160925</v>
          </cell>
          <cell r="G30">
            <v>227.98223572014058</v>
          </cell>
          <cell r="H30">
            <v>202.19246352730849</v>
          </cell>
          <cell r="I30">
            <v>204.45385204778634</v>
          </cell>
          <cell r="J30">
            <v>0.89679729388549168</v>
          </cell>
        </row>
        <row r="31">
          <cell r="E31">
            <v>209.37231122867183</v>
          </cell>
          <cell r="F31">
            <v>186.51246021160927</v>
          </cell>
          <cell r="G31">
            <v>227.98223572014058</v>
          </cell>
          <cell r="H31">
            <v>196.67321352730849</v>
          </cell>
          <cell r="I31">
            <v>198.87885204778635</v>
          </cell>
          <cell r="J31">
            <v>0.87234363422911576</v>
          </cell>
        </row>
        <row r="32">
          <cell r="E32">
            <v>209.37231122867183</v>
          </cell>
          <cell r="F32">
            <v>186.51246021160927</v>
          </cell>
          <cell r="G32">
            <v>227.98223572014058</v>
          </cell>
          <cell r="H32">
            <v>196.67321352730849</v>
          </cell>
          <cell r="I32">
            <v>198.87885204778635</v>
          </cell>
          <cell r="J32">
            <v>0.87234363422911576</v>
          </cell>
        </row>
        <row r="33">
          <cell r="E33">
            <v>73.84</v>
          </cell>
          <cell r="F33">
            <v>52.554300000000005</v>
          </cell>
          <cell r="G33">
            <v>77.436999999999998</v>
          </cell>
          <cell r="H33">
            <v>55.944899999999997</v>
          </cell>
          <cell r="I33">
            <v>56.51</v>
          </cell>
          <cell r="J33">
            <v>0.72975451011790227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42617.797052794587</v>
          </cell>
          <cell r="F39">
            <v>61454.65115421098</v>
          </cell>
          <cell r="G39">
            <v>55646.849084631875</v>
          </cell>
          <cell r="H39">
            <v>94401.69120891708</v>
          </cell>
          <cell r="I39">
            <v>127804.6216172836</v>
          </cell>
          <cell r="J39">
            <v>2.2967090449795067</v>
          </cell>
        </row>
        <row r="40">
          <cell r="E40">
            <v>66932.647839294979</v>
          </cell>
          <cell r="F40">
            <v>114602.47604207619</v>
          </cell>
          <cell r="G40">
            <v>89342.626277425064</v>
          </cell>
          <cell r="H40">
            <v>291484.03620539908</v>
          </cell>
          <cell r="I40">
            <v>226999.5898175787</v>
          </cell>
          <cell r="J40">
            <v>2.5407758790602797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76.330382781124641</v>
          </cell>
          <cell r="F46">
            <v>149.57563854879297</v>
          </cell>
          <cell r="G46">
            <v>114.45261948732481</v>
          </cell>
          <cell r="H46">
            <v>0</v>
          </cell>
          <cell r="I46">
            <v>237.75810801962365</v>
          </cell>
          <cell r="J46">
            <v>2.077349641140843</v>
          </cell>
        </row>
        <row r="47">
          <cell r="E47">
            <v>138.81096908741264</v>
          </cell>
          <cell r="F47">
            <v>163.74846899484677</v>
          </cell>
          <cell r="G47">
            <v>173.7075663112625</v>
          </cell>
          <cell r="H47">
            <v>7.4856099232881737E-2</v>
          </cell>
          <cell r="I47">
            <v>422.26631329098717</v>
          </cell>
          <cell r="J47">
            <v>2.430903398498705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41057.462962473932</v>
          </cell>
          <cell r="F66">
            <v>47330.106027491223</v>
          </cell>
          <cell r="G66">
            <v>57688.800676242216</v>
          </cell>
          <cell r="H66">
            <v>159419.88957547976</v>
          </cell>
          <cell r="I66">
            <v>103274.59807331492</v>
          </cell>
          <cell r="J66">
            <v>1.7902018565597628</v>
          </cell>
        </row>
      </sheetData>
      <sheetData sheetId="12">
        <row r="8">
          <cell r="E8">
            <v>1208.0999999999999</v>
          </cell>
          <cell r="F8">
            <v>1208.58</v>
          </cell>
          <cell r="G8">
            <v>1321.55</v>
          </cell>
          <cell r="H8">
            <v>1303.26</v>
          </cell>
          <cell r="I8">
            <v>1394.4882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7."/>
      <sheetName val="17 СМУП"/>
      <sheetName val="17 СЭИ"/>
      <sheetName val="1.17.1."/>
      <sheetName val="СЭИ"/>
      <sheetName val="СМУП"/>
      <sheetName val="Лист1"/>
    </sheetNames>
    <sheetDataSet>
      <sheetData sheetId="0" refreshError="1"/>
      <sheetData sheetId="1">
        <row r="9">
          <cell r="E9">
            <v>30728</v>
          </cell>
          <cell r="F9">
            <v>30728</v>
          </cell>
          <cell r="G9">
            <v>27997.18</v>
          </cell>
          <cell r="H9">
            <v>4210.2479999999996</v>
          </cell>
          <cell r="J9">
            <v>37007.379999999997</v>
          </cell>
        </row>
        <row r="10">
          <cell r="E10">
            <v>5202</v>
          </cell>
          <cell r="F10">
            <v>5202</v>
          </cell>
          <cell r="G10">
            <v>9367.882223999999</v>
          </cell>
          <cell r="H10">
            <v>3307.8580000000002</v>
          </cell>
          <cell r="J10">
            <v>9367.8799999999992</v>
          </cell>
        </row>
        <row r="11">
          <cell r="E11">
            <v>380784</v>
          </cell>
          <cell r="F11">
            <v>380784</v>
          </cell>
          <cell r="G11">
            <v>380784</v>
          </cell>
          <cell r="H11">
            <v>48300.825870000008</v>
          </cell>
          <cell r="J11">
            <v>359830.36</v>
          </cell>
        </row>
        <row r="13">
          <cell r="E13">
            <v>8888</v>
          </cell>
          <cell r="F13">
            <v>8888</v>
          </cell>
          <cell r="G13">
            <v>58811.5</v>
          </cell>
          <cell r="H13">
            <v>61.353999999999999</v>
          </cell>
          <cell r="J13">
            <v>9981.19</v>
          </cell>
        </row>
        <row r="14">
          <cell r="E14">
            <v>27123</v>
          </cell>
          <cell r="F14">
            <v>27123</v>
          </cell>
          <cell r="G14">
            <v>29835.3</v>
          </cell>
          <cell r="H14">
            <v>380.524</v>
          </cell>
          <cell r="J14">
            <v>44183.43</v>
          </cell>
        </row>
        <row r="15">
          <cell r="E15">
            <v>1528</v>
          </cell>
          <cell r="F15">
            <v>1528</v>
          </cell>
          <cell r="G15">
            <v>1680.8</v>
          </cell>
          <cell r="H15">
            <v>158.85900000000001</v>
          </cell>
          <cell r="J15">
            <v>1381.63</v>
          </cell>
        </row>
        <row r="16">
          <cell r="E16">
            <v>1999</v>
          </cell>
          <cell r="F16">
            <v>1999</v>
          </cell>
          <cell r="G16">
            <v>2198.9</v>
          </cell>
          <cell r="H16">
            <v>184.1</v>
          </cell>
          <cell r="J16">
            <v>2195.37</v>
          </cell>
        </row>
        <row r="17">
          <cell r="E17">
            <v>119076</v>
          </cell>
          <cell r="F17">
            <v>119076</v>
          </cell>
          <cell r="G17">
            <v>122185.242552</v>
          </cell>
          <cell r="H17">
            <v>19222.266</v>
          </cell>
          <cell r="J17">
            <v>129475.68</v>
          </cell>
        </row>
        <row r="18">
          <cell r="E18">
            <v>13365</v>
          </cell>
          <cell r="F18">
            <v>13365</v>
          </cell>
          <cell r="G18">
            <v>14701.5</v>
          </cell>
          <cell r="H18">
            <v>601.69600000000003</v>
          </cell>
          <cell r="J18">
            <v>5475.23</v>
          </cell>
        </row>
        <row r="19">
          <cell r="E19">
            <v>299</v>
          </cell>
          <cell r="F19">
            <v>299</v>
          </cell>
          <cell r="G19">
            <v>328.9</v>
          </cell>
          <cell r="H19">
            <v>87.626999999999995</v>
          </cell>
          <cell r="J19">
            <v>309.41000000000003</v>
          </cell>
        </row>
        <row r="20">
          <cell r="E20">
            <v>443</v>
          </cell>
          <cell r="F20">
            <v>443</v>
          </cell>
          <cell r="G20">
            <v>487.3</v>
          </cell>
          <cell r="H20">
            <v>84.313999999999993</v>
          </cell>
          <cell r="J20">
            <v>451.02</v>
          </cell>
        </row>
        <row r="26">
          <cell r="E26">
            <v>16669</v>
          </cell>
          <cell r="F26">
            <v>16669</v>
          </cell>
          <cell r="G26">
            <v>16669</v>
          </cell>
          <cell r="J26">
            <v>2297.3000000000002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12</v>
          </cell>
          <cell r="F30">
            <v>12</v>
          </cell>
          <cell r="G30">
            <v>12</v>
          </cell>
        </row>
        <row r="31">
          <cell r="J31">
            <v>2086.5</v>
          </cell>
        </row>
        <row r="32">
          <cell r="E32">
            <v>3061</v>
          </cell>
          <cell r="F32">
            <v>4452</v>
          </cell>
          <cell r="G32">
            <v>4452</v>
          </cell>
          <cell r="J32">
            <v>866.7</v>
          </cell>
        </row>
        <row r="33">
          <cell r="E33">
            <v>347</v>
          </cell>
          <cell r="F33">
            <v>347</v>
          </cell>
          <cell r="G33">
            <v>347</v>
          </cell>
        </row>
        <row r="34">
          <cell r="E34">
            <v>17</v>
          </cell>
          <cell r="F34">
            <v>17</v>
          </cell>
          <cell r="G34">
            <v>17</v>
          </cell>
        </row>
        <row r="39">
          <cell r="F39">
            <v>25829</v>
          </cell>
        </row>
        <row r="40">
          <cell r="F40">
            <v>1738</v>
          </cell>
        </row>
        <row r="41">
          <cell r="F41">
            <v>349309</v>
          </cell>
        </row>
        <row r="43">
          <cell r="F43">
            <v>8826</v>
          </cell>
        </row>
        <row r="44">
          <cell r="F44">
            <v>26742</v>
          </cell>
        </row>
        <row r="45">
          <cell r="F45">
            <v>1381</v>
          </cell>
        </row>
        <row r="46">
          <cell r="F46">
            <v>1815</v>
          </cell>
        </row>
        <row r="47">
          <cell r="F47">
            <v>104994</v>
          </cell>
        </row>
        <row r="48">
          <cell r="F48">
            <v>13111</v>
          </cell>
        </row>
        <row r="49">
          <cell r="F49">
            <v>228</v>
          </cell>
        </row>
        <row r="50">
          <cell r="F50">
            <v>359</v>
          </cell>
        </row>
        <row r="54">
          <cell r="E54">
            <v>16479</v>
          </cell>
          <cell r="F54">
            <v>16479</v>
          </cell>
          <cell r="G54">
            <v>37343.9</v>
          </cell>
          <cell r="H54">
            <v>4210.2479999999996</v>
          </cell>
        </row>
        <row r="55">
          <cell r="E55">
            <v>2495</v>
          </cell>
          <cell r="F55">
            <v>2495</v>
          </cell>
          <cell r="G55">
            <v>10400</v>
          </cell>
          <cell r="H55">
            <v>3307.8580000000002</v>
          </cell>
        </row>
        <row r="56">
          <cell r="E56">
            <v>194692</v>
          </cell>
          <cell r="F56">
            <v>194692</v>
          </cell>
          <cell r="G56">
            <v>214161.2</v>
          </cell>
          <cell r="H56">
            <v>48300.825870000008</v>
          </cell>
        </row>
        <row r="58">
          <cell r="E58">
            <v>2331</v>
          </cell>
          <cell r="F58">
            <v>2331</v>
          </cell>
          <cell r="G58">
            <v>2001.7</v>
          </cell>
          <cell r="H58">
            <v>61.353999999999999</v>
          </cell>
        </row>
        <row r="59">
          <cell r="E59">
            <v>3763</v>
          </cell>
          <cell r="F59">
            <v>3763</v>
          </cell>
          <cell r="G59">
            <v>30688.3</v>
          </cell>
          <cell r="H59">
            <v>380.524</v>
          </cell>
        </row>
        <row r="60">
          <cell r="E60">
            <v>519</v>
          </cell>
          <cell r="F60">
            <v>519</v>
          </cell>
          <cell r="G60">
            <v>570.9</v>
          </cell>
          <cell r="H60">
            <v>158.85900000000001</v>
          </cell>
        </row>
        <row r="61">
          <cell r="E61">
            <v>719</v>
          </cell>
          <cell r="F61">
            <v>719</v>
          </cell>
          <cell r="G61">
            <v>790.9</v>
          </cell>
          <cell r="H61">
            <v>184.1</v>
          </cell>
        </row>
        <row r="62">
          <cell r="E62">
            <v>40186</v>
          </cell>
          <cell r="F62">
            <v>40186</v>
          </cell>
          <cell r="G62">
            <v>205506.7</v>
          </cell>
          <cell r="H62">
            <v>19222.266</v>
          </cell>
        </row>
        <row r="63">
          <cell r="E63">
            <v>2419</v>
          </cell>
          <cell r="F63">
            <v>2419</v>
          </cell>
          <cell r="G63">
            <v>2660.9</v>
          </cell>
          <cell r="H63">
            <v>601.69600000000003</v>
          </cell>
        </row>
        <row r="64">
          <cell r="E64">
            <v>52</v>
          </cell>
          <cell r="F64">
            <v>52</v>
          </cell>
          <cell r="G64">
            <v>57.2</v>
          </cell>
          <cell r="H64">
            <v>87.626999999999995</v>
          </cell>
        </row>
        <row r="65">
          <cell r="E65">
            <v>242</v>
          </cell>
          <cell r="F65">
            <v>242</v>
          </cell>
          <cell r="G65">
            <v>266.2</v>
          </cell>
          <cell r="H65">
            <v>84.313999999999993</v>
          </cell>
        </row>
        <row r="69">
          <cell r="E69">
            <v>1.73</v>
          </cell>
          <cell r="F69">
            <v>1.73</v>
          </cell>
          <cell r="G69">
            <v>1.5543412672332899</v>
          </cell>
          <cell r="H69">
            <v>1.5543412672332899</v>
          </cell>
          <cell r="I69">
            <v>1.55</v>
          </cell>
          <cell r="J69">
            <v>1.55</v>
          </cell>
          <cell r="K69">
            <v>1.55</v>
          </cell>
          <cell r="L69">
            <v>1.55</v>
          </cell>
          <cell r="M69">
            <v>1.55</v>
          </cell>
        </row>
        <row r="70">
          <cell r="E70">
            <v>1.1499999999999999</v>
          </cell>
          <cell r="F70">
            <v>1.1299999999999999</v>
          </cell>
          <cell r="G70">
            <v>0.92850720074039461</v>
          </cell>
          <cell r="H70">
            <v>0.92850720074039461</v>
          </cell>
          <cell r="I70">
            <v>0.92850720074039461</v>
          </cell>
          <cell r="J70">
            <v>0.92850720074039461</v>
          </cell>
          <cell r="K70">
            <v>0.92850720074039461</v>
          </cell>
          <cell r="L70">
            <v>0.92850720074039461</v>
          </cell>
          <cell r="M70">
            <v>0.92850720074039461</v>
          </cell>
        </row>
        <row r="71">
          <cell r="E71">
            <v>4.7</v>
          </cell>
          <cell r="F71">
            <v>4.7</v>
          </cell>
          <cell r="G71">
            <v>4.7</v>
          </cell>
          <cell r="H71">
            <v>2.7490000000000001</v>
          </cell>
          <cell r="I71">
            <v>4.4000000000000004</v>
          </cell>
          <cell r="J71">
            <v>4.4000000000000004</v>
          </cell>
          <cell r="K71">
            <v>4.4000000000000004</v>
          </cell>
          <cell r="L71">
            <v>4.4000000000000004</v>
          </cell>
          <cell r="M71">
            <v>4.4000000000000004</v>
          </cell>
        </row>
        <row r="72">
          <cell r="E72">
            <v>8.24</v>
          </cell>
          <cell r="F72">
            <v>10.6</v>
          </cell>
          <cell r="G72">
            <v>1.9</v>
          </cell>
          <cell r="H72">
            <v>0.75</v>
          </cell>
          <cell r="I72">
            <v>0.2</v>
          </cell>
          <cell r="J72">
            <v>0.2</v>
          </cell>
          <cell r="K72">
            <v>0.2</v>
          </cell>
          <cell r="L72">
            <v>0.2</v>
          </cell>
          <cell r="M72">
            <v>0.2</v>
          </cell>
        </row>
        <row r="73">
          <cell r="E73">
            <v>17.29</v>
          </cell>
          <cell r="F73">
            <v>17.2</v>
          </cell>
          <cell r="G73">
            <v>8.4383888448943036</v>
          </cell>
          <cell r="H73">
            <v>8.4383888448943036</v>
          </cell>
          <cell r="I73">
            <v>8.4383888448943036</v>
          </cell>
          <cell r="J73">
            <v>8.4383888448943036</v>
          </cell>
          <cell r="K73">
            <v>8.4383888448943036</v>
          </cell>
          <cell r="L73">
            <v>8.4383888448943036</v>
          </cell>
          <cell r="M73">
            <v>8.4383888448943036</v>
          </cell>
        </row>
        <row r="74">
          <cell r="E74">
            <v>22.88</v>
          </cell>
          <cell r="F74">
            <v>22.88</v>
          </cell>
          <cell r="G74">
            <v>9.0567699201785992</v>
          </cell>
          <cell r="H74">
            <v>9.0567699201785992</v>
          </cell>
          <cell r="I74">
            <v>9.0567699201785992</v>
          </cell>
          <cell r="J74">
            <v>9.0567699201785992</v>
          </cell>
          <cell r="K74">
            <v>9.0567699201785992</v>
          </cell>
          <cell r="L74">
            <v>9.0567699201785992</v>
          </cell>
          <cell r="M74">
            <v>9.0567699201785992</v>
          </cell>
        </row>
        <row r="75">
          <cell r="E75">
            <v>21.96</v>
          </cell>
          <cell r="F75">
            <v>21.96</v>
          </cell>
          <cell r="G75">
            <v>11.468703314857429</v>
          </cell>
          <cell r="H75">
            <v>11.468703314857429</v>
          </cell>
          <cell r="I75">
            <v>11.468703314857429</v>
          </cell>
          <cell r="J75">
            <v>11.468703314857429</v>
          </cell>
          <cell r="K75">
            <v>11.468703314857429</v>
          </cell>
          <cell r="L75">
            <v>11.468703314857429</v>
          </cell>
          <cell r="M75">
            <v>11.468703314857429</v>
          </cell>
        </row>
        <row r="76">
          <cell r="E76">
            <v>47.71</v>
          </cell>
          <cell r="F76">
            <v>47.71</v>
          </cell>
          <cell r="G76">
            <v>18.566675786407121</v>
          </cell>
          <cell r="H76">
            <v>18.566675786407121</v>
          </cell>
          <cell r="I76">
            <v>18.566675786407121</v>
          </cell>
          <cell r="J76">
            <v>18.566675786407121</v>
          </cell>
          <cell r="K76">
            <v>18.566675786407121</v>
          </cell>
          <cell r="L76">
            <v>18.566675786407121</v>
          </cell>
          <cell r="M76">
            <v>18.566675786407121</v>
          </cell>
        </row>
        <row r="77">
          <cell r="E77">
            <v>8.26</v>
          </cell>
          <cell r="F77">
            <v>8.26</v>
          </cell>
          <cell r="G77">
            <v>2.8237898534648487</v>
          </cell>
          <cell r="H77">
            <v>2.8237898534648487</v>
          </cell>
          <cell r="I77">
            <v>2.8237898534648487</v>
          </cell>
          <cell r="J77">
            <v>2.8237898534648487</v>
          </cell>
          <cell r="K77">
            <v>2.8237898534648487</v>
          </cell>
          <cell r="L77">
            <v>2.8237898534648487</v>
          </cell>
          <cell r="M77">
            <v>2.8237898534648487</v>
          </cell>
        </row>
        <row r="78">
          <cell r="E78">
            <v>32</v>
          </cell>
          <cell r="F78">
            <v>32</v>
          </cell>
          <cell r="G78">
            <v>8.8405907785473712</v>
          </cell>
          <cell r="H78">
            <v>2.1</v>
          </cell>
          <cell r="I78">
            <v>8.8405907785473712</v>
          </cell>
          <cell r="J78">
            <v>8.8405907785473712</v>
          </cell>
          <cell r="K78">
            <v>8.8405907785473712</v>
          </cell>
          <cell r="L78">
            <v>8.8405907785473712</v>
          </cell>
          <cell r="M78">
            <v>8.8405907785473712</v>
          </cell>
        </row>
        <row r="79">
          <cell r="E79">
            <v>85</v>
          </cell>
          <cell r="F79">
            <v>85</v>
          </cell>
          <cell r="G79">
            <v>12.219676493091757</v>
          </cell>
          <cell r="H79">
            <v>11.558999999999999</v>
          </cell>
          <cell r="I79">
            <v>12.219676493091757</v>
          </cell>
          <cell r="J79">
            <v>12.219676493091757</v>
          </cell>
          <cell r="K79">
            <v>12.219676493091757</v>
          </cell>
          <cell r="L79">
            <v>12.219676493091757</v>
          </cell>
          <cell r="M79">
            <v>12.219676493091757</v>
          </cell>
        </row>
        <row r="80">
          <cell r="E80">
            <v>17.36</v>
          </cell>
          <cell r="F80">
            <v>17.36</v>
          </cell>
          <cell r="G80">
            <v>5.4243362920991869</v>
          </cell>
          <cell r="H80">
            <v>5.4243362920991869</v>
          </cell>
          <cell r="I80">
            <v>5.4243362920991869</v>
          </cell>
          <cell r="J80">
            <v>5.4243362920991869</v>
          </cell>
          <cell r="K80">
            <v>5.4243362920991869</v>
          </cell>
          <cell r="L80">
            <v>5.4243362920991869</v>
          </cell>
          <cell r="M80">
            <v>5.4243362920991869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факт 2004"/>
      <sheetName val="расчет числ по ЖКХ"/>
      <sheetName val="приб на соц разв по ЖКХ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анализ роста к факту 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7">
          <cell r="G17">
            <v>921.1</v>
          </cell>
          <cell r="L17">
            <v>899.5856</v>
          </cell>
          <cell r="Q17">
            <v>901.4</v>
          </cell>
          <cell r="V17">
            <v>982.74400000000014</v>
          </cell>
          <cell r="AA17">
            <v>1002.5</v>
          </cell>
        </row>
        <row r="20">
          <cell r="J20">
            <v>2</v>
          </cell>
          <cell r="O20">
            <v>1.3494999999999999</v>
          </cell>
          <cell r="T20">
            <v>1.17</v>
          </cell>
          <cell r="Y20">
            <v>1.246</v>
          </cell>
          <cell r="AD20">
            <v>1.329</v>
          </cell>
        </row>
        <row r="22"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H21">
            <v>241.5</v>
          </cell>
          <cell r="N21">
            <v>34.9</v>
          </cell>
        </row>
        <row r="22"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K22">
            <v>9.3000000000000007</v>
          </cell>
          <cell r="M22">
            <v>50.2</v>
          </cell>
          <cell r="N22">
            <v>35.18</v>
          </cell>
        </row>
        <row r="23">
          <cell r="G23">
            <v>15.6</v>
          </cell>
          <cell r="H23">
            <v>61.9</v>
          </cell>
          <cell r="M23">
            <v>2</v>
          </cell>
          <cell r="N23">
            <v>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</row>
        <row r="58"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</row>
        <row r="59"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</row>
      </sheetData>
      <sheetData sheetId="7" refreshError="1">
        <row r="10">
          <cell r="E10">
            <v>10122</v>
          </cell>
          <cell r="F10">
            <v>20143</v>
          </cell>
          <cell r="G10">
            <v>16462</v>
          </cell>
          <cell r="H10">
            <v>24806</v>
          </cell>
          <cell r="I10">
            <v>24253.091516899996</v>
          </cell>
        </row>
        <row r="11">
          <cell r="H11">
            <v>17364.199999999997</v>
          </cell>
          <cell r="I11">
            <v>16977.164061829997</v>
          </cell>
        </row>
        <row r="12">
          <cell r="E12">
            <v>2820</v>
          </cell>
          <cell r="F12">
            <v>11126.392334408334</v>
          </cell>
          <cell r="G12">
            <v>6066</v>
          </cell>
          <cell r="H12">
            <v>7326.5</v>
          </cell>
          <cell r="I12">
            <v>10804.3</v>
          </cell>
        </row>
        <row r="13">
          <cell r="H13">
            <v>5128.5499999999993</v>
          </cell>
          <cell r="I13">
            <v>7563.0099999999993</v>
          </cell>
        </row>
        <row r="14">
          <cell r="E14">
            <v>4813</v>
          </cell>
          <cell r="F14">
            <v>5708.9213709677415</v>
          </cell>
          <cell r="G14">
            <v>5625</v>
          </cell>
          <cell r="H14">
            <v>6782.7070000000003</v>
          </cell>
          <cell r="I14">
            <v>7257.4970000000003</v>
          </cell>
        </row>
        <row r="15"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20"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5">
          <cell r="I25">
            <v>0</v>
          </cell>
        </row>
        <row r="26">
          <cell r="E26">
            <v>890</v>
          </cell>
          <cell r="F26">
            <v>4396</v>
          </cell>
          <cell r="G26">
            <v>529</v>
          </cell>
          <cell r="H26">
            <v>3707.4511299999999</v>
          </cell>
          <cell r="I26">
            <v>3710.0727090999999</v>
          </cell>
        </row>
        <row r="27">
          <cell r="E27">
            <v>135</v>
          </cell>
          <cell r="F27">
            <v>19</v>
          </cell>
          <cell r="G27">
            <v>37</v>
          </cell>
          <cell r="H27">
            <v>39.9303375</v>
          </cell>
          <cell r="I27">
            <v>0</v>
          </cell>
        </row>
        <row r="31">
          <cell r="E31">
            <v>1285</v>
          </cell>
          <cell r="F31">
            <v>1508</v>
          </cell>
          <cell r="G31">
            <v>1234</v>
          </cell>
          <cell r="H31">
            <v>13.909000000000001</v>
          </cell>
          <cell r="I31">
            <v>14.882630000000001</v>
          </cell>
        </row>
        <row r="32"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E33">
            <v>135</v>
          </cell>
          <cell r="F33">
            <v>162</v>
          </cell>
          <cell r="G33">
            <v>59</v>
          </cell>
          <cell r="H33">
            <v>13.909000000000001</v>
          </cell>
          <cell r="I33">
            <v>14.882630000000001</v>
          </cell>
        </row>
        <row r="34"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1839.9010000000001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341.76525423728816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1233.3322000000001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1251.7996116015133</v>
          </cell>
          <cell r="I45">
            <v>1985.3541840000003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3092.453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19.584852000000005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194.20170000000005</v>
          </cell>
          <cell r="I60">
            <v>207.3</v>
          </cell>
        </row>
        <row r="64">
          <cell r="G64">
            <v>45.64</v>
          </cell>
          <cell r="I64">
            <v>153350</v>
          </cell>
        </row>
        <row r="65">
          <cell r="E65">
            <v>23156</v>
          </cell>
          <cell r="G65">
            <v>23000</v>
          </cell>
          <cell r="I65">
            <v>0</v>
          </cell>
        </row>
      </sheetData>
      <sheetData sheetId="8" refreshError="1">
        <row r="7"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450.12977775114058</v>
          </cell>
        </row>
        <row r="8"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450.12977775114058</v>
          </cell>
        </row>
        <row r="10"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3570</v>
          </cell>
        </row>
        <row r="11"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1.0316677534735161</v>
          </cell>
        </row>
        <row r="12"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3683.0538799004526</v>
          </cell>
        </row>
        <row r="13"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5.1580775583560179</v>
          </cell>
        </row>
        <row r="14"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 t="e">
            <v>#REF!</v>
          </cell>
        </row>
        <row r="17"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20"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3"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6"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</sheetData>
      <sheetData sheetId="9" refreshError="1"/>
      <sheetData sheetId="10" refreshError="1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3424.8560000000002</v>
          </cell>
          <cell r="E11">
            <v>0</v>
          </cell>
          <cell r="F11">
            <v>0</v>
          </cell>
          <cell r="I11">
            <v>163.49332500000003</v>
          </cell>
        </row>
        <row r="12">
          <cell r="D12">
            <v>15051.796999999999</v>
          </cell>
          <cell r="E12">
            <v>0</v>
          </cell>
          <cell r="F12">
            <v>0</v>
          </cell>
          <cell r="I12">
            <v>801.05015000000014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17993.334000000003</v>
          </cell>
          <cell r="E16">
            <v>0</v>
          </cell>
          <cell r="F16">
            <v>0</v>
          </cell>
          <cell r="I16">
            <v>724.17600000000004</v>
          </cell>
        </row>
        <row r="17">
          <cell r="D17">
            <v>7117.4259999999995</v>
          </cell>
          <cell r="E17">
            <v>2297.29</v>
          </cell>
          <cell r="F17">
            <v>0</v>
          </cell>
          <cell r="I17">
            <v>416.4011999999999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21218.421000000006</v>
          </cell>
          <cell r="E21">
            <v>866.7</v>
          </cell>
          <cell r="F21">
            <v>0</v>
          </cell>
          <cell r="I21">
            <v>1108.1428250000001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 t="e">
            <v>#REF!</v>
          </cell>
        </row>
        <row r="7"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 t="e">
            <v>#REF!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7">
          <cell r="I17">
            <v>13544.8</v>
          </cell>
          <cell r="J17">
            <v>15571.4365</v>
          </cell>
        </row>
        <row r="19">
          <cell r="I19">
            <v>1190</v>
          </cell>
          <cell r="J19">
            <v>1309</v>
          </cell>
        </row>
        <row r="23">
          <cell r="F23">
            <v>890</v>
          </cell>
          <cell r="G23">
            <v>4396</v>
          </cell>
          <cell r="H23">
            <v>529</v>
          </cell>
          <cell r="I23">
            <v>3707.4511299999999</v>
          </cell>
          <cell r="J23">
            <v>3710.0727090999999</v>
          </cell>
        </row>
        <row r="24">
          <cell r="F24">
            <v>135</v>
          </cell>
          <cell r="G24">
            <v>19</v>
          </cell>
          <cell r="H24">
            <v>37</v>
          </cell>
          <cell r="I24">
            <v>39.9303375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8">
          <cell r="B28" t="str">
            <v>- налог на землю</v>
          </cell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135</v>
          </cell>
          <cell r="G34">
            <v>162</v>
          </cell>
          <cell r="H34">
            <v>59</v>
          </cell>
          <cell r="I34">
            <v>13.909000000000001</v>
          </cell>
          <cell r="J34">
            <v>14.882630000000001</v>
          </cell>
        </row>
        <row r="35">
          <cell r="B35" t="str">
            <v>УГЭН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148789.73123808688</v>
          </cell>
          <cell r="J39" t="e">
            <v>#REF!</v>
          </cell>
        </row>
        <row r="41">
          <cell r="B41" t="str">
            <v>Арендная плата</v>
          </cell>
          <cell r="I41">
            <v>66177.510423013358</v>
          </cell>
          <cell r="J41">
            <v>70809.936152624301</v>
          </cell>
        </row>
        <row r="51">
          <cell r="H51">
            <v>45.6</v>
          </cell>
          <cell r="J51">
            <v>153350</v>
          </cell>
        </row>
        <row r="52">
          <cell r="H52">
            <v>23000</v>
          </cell>
          <cell r="J52">
            <v>0</v>
          </cell>
        </row>
        <row r="59"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3">
          <cell r="F63">
            <v>76599.342336664922</v>
          </cell>
          <cell r="G63">
            <v>85668.187117584079</v>
          </cell>
          <cell r="H63">
            <v>56991.70046097145</v>
          </cell>
          <cell r="I63">
            <v>161012.02170558687</v>
          </cell>
          <cell r="J63" t="e">
            <v>#REF!</v>
          </cell>
        </row>
        <row r="67">
          <cell r="F67">
            <v>8392.0400000000009</v>
          </cell>
          <cell r="G67">
            <v>8392.0400000000009</v>
          </cell>
          <cell r="H67">
            <v>8392.0400000000009</v>
          </cell>
          <cell r="I67">
            <v>8392.0400000000009</v>
          </cell>
          <cell r="J67">
            <v>8392.0400000000009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F71">
            <v>6860.79</v>
          </cell>
          <cell r="G71">
            <v>6860.79</v>
          </cell>
          <cell r="H71">
            <v>6860.79</v>
          </cell>
          <cell r="I71">
            <v>6860.79</v>
          </cell>
          <cell r="J71">
            <v>6860.79</v>
          </cell>
        </row>
        <row r="72">
          <cell r="F72">
            <v>1531.25</v>
          </cell>
          <cell r="G72">
            <v>1531.25</v>
          </cell>
          <cell r="H72">
            <v>1531.25</v>
          </cell>
          <cell r="I72">
            <v>1531.25</v>
          </cell>
          <cell r="J72">
            <v>1531.25</v>
          </cell>
        </row>
      </sheetData>
      <sheetData sheetId="12" refreshError="1">
        <row r="9">
          <cell r="H9">
            <v>29996.920000000002</v>
          </cell>
          <cell r="I9">
            <v>55126.400000000001</v>
          </cell>
        </row>
        <row r="10">
          <cell r="H10">
            <v>0</v>
          </cell>
          <cell r="I10">
            <v>0</v>
          </cell>
        </row>
        <row r="13"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H14" t="e">
            <v>#REF!</v>
          </cell>
          <cell r="I14" t="e">
            <v>#REF!</v>
          </cell>
        </row>
        <row r="15">
          <cell r="H15">
            <v>0</v>
          </cell>
          <cell r="I15">
            <v>9816.8799999999974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26406.620000000003</v>
          </cell>
          <cell r="I19">
            <v>36223.5</v>
          </cell>
        </row>
        <row r="20">
          <cell r="H20">
            <v>0</v>
          </cell>
          <cell r="I20">
            <v>0</v>
          </cell>
        </row>
      </sheetData>
      <sheetData sheetId="13" refreshError="1"/>
      <sheetData sheetId="14" refreshError="1">
        <row r="10">
          <cell r="H10">
            <v>0</v>
          </cell>
          <cell r="I10">
            <v>1223.4594000000002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 t="e">
            <v>#REF!</v>
          </cell>
          <cell r="I17" t="e">
            <v>#REF!</v>
          </cell>
        </row>
        <row r="21">
          <cell r="H21">
            <v>0</v>
          </cell>
          <cell r="I21">
            <v>0</v>
          </cell>
        </row>
        <row r="22">
          <cell r="E22">
            <v>19264.849999999999</v>
          </cell>
          <cell r="F22">
            <v>27540</v>
          </cell>
          <cell r="G22">
            <v>30354.35</v>
          </cell>
          <cell r="H22" t="e">
            <v>#REF!</v>
          </cell>
          <cell r="I22" t="e">
            <v>#REF!</v>
          </cell>
        </row>
        <row r="24">
          <cell r="H24">
            <v>0</v>
          </cell>
        </row>
        <row r="28">
          <cell r="B28" t="str">
            <v>Другие прочие платежи из прибыли</v>
          </cell>
          <cell r="G28">
            <v>30354.35</v>
          </cell>
        </row>
        <row r="29">
          <cell r="B29" t="str">
            <v>Резерв по сомнительным долгам</v>
          </cell>
          <cell r="H29">
            <v>0</v>
          </cell>
        </row>
        <row r="30">
          <cell r="B30" t="str">
            <v>- резервный фонд</v>
          </cell>
          <cell r="I30" t="e">
            <v>#REF!</v>
          </cell>
        </row>
        <row r="32">
          <cell r="H32" t="e">
            <v>#REF!</v>
          </cell>
          <cell r="I32" t="e">
            <v>#REF!</v>
          </cell>
        </row>
        <row r="35">
          <cell r="E35">
            <v>8863.2099999999991</v>
          </cell>
          <cell r="F35">
            <v>8183</v>
          </cell>
          <cell r="H35" t="e">
            <v>#REF!</v>
          </cell>
          <cell r="I35" t="e">
            <v>#REF!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8">
          <cell r="B48" t="str">
            <v>налог на прибыль связанный с переоценкой основных фондов</v>
          </cell>
          <cell r="H48">
            <v>1175.0201736000006</v>
          </cell>
          <cell r="I48">
            <v>1257.2715857520006</v>
          </cell>
        </row>
        <row r="49">
          <cell r="B49" t="str">
            <v>налог на прибыль на отчисления в фонд Энергосбережения</v>
          </cell>
          <cell r="H49">
            <v>2030.6399999999999</v>
          </cell>
          <cell r="I49">
            <v>2233.7040000000002</v>
          </cell>
        </row>
        <row r="50">
          <cell r="B50" t="str">
            <v>отчисления собственнику имущества (20%)</v>
          </cell>
          <cell r="F50">
            <v>1467</v>
          </cell>
          <cell r="H50" t="e">
            <v>#REF!</v>
          </cell>
          <cell r="I50" t="e">
            <v>#REF!</v>
          </cell>
        </row>
        <row r="54">
          <cell r="H54">
            <v>0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>
            <v>23657.889222096172</v>
          </cell>
          <cell r="F56">
            <v>30913.140065347634</v>
          </cell>
          <cell r="G56">
            <v>25326.716112709182</v>
          </cell>
          <cell r="H56" t="e">
            <v>#REF!</v>
          </cell>
          <cell r="I56" t="e">
            <v>#REF!</v>
          </cell>
        </row>
        <row r="57">
          <cell r="E57">
            <v>5280.1707779038215</v>
          </cell>
          <cell r="F57">
            <v>6899.4599346523601</v>
          </cell>
          <cell r="G57">
            <v>5652.6338872908127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34">
          <cell r="F34">
            <v>140</v>
          </cell>
          <cell r="G34">
            <v>2.6</v>
          </cell>
        </row>
        <row r="35">
          <cell r="F35">
            <v>110</v>
          </cell>
          <cell r="G35">
            <v>53.2</v>
          </cell>
        </row>
        <row r="37">
          <cell r="F37">
            <v>350</v>
          </cell>
          <cell r="G37">
            <v>497.2</v>
          </cell>
        </row>
        <row r="41">
          <cell r="F41">
            <v>220</v>
          </cell>
          <cell r="G41">
            <v>91.9</v>
          </cell>
        </row>
        <row r="42">
          <cell r="F42">
            <v>150</v>
          </cell>
          <cell r="G42">
            <v>381.5</v>
          </cell>
        </row>
        <row r="43">
          <cell r="F43">
            <v>270</v>
          </cell>
          <cell r="G43">
            <v>250.9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0"/>
      <sheetName val="10.1"/>
      <sheetName val="10.1.1 реестр исп.дог."/>
      <sheetName val="10.1.2 дог.с инвест."/>
      <sheetName val="Затраты 2015"/>
      <sheetName val="10.2"/>
      <sheetName val="10.3"/>
      <sheetName val="3.3.1 - реестр IVкв. 2016"/>
      <sheetName val="10.3.1 реестр исп до 150"/>
      <sheetName val="11. АНАЛИЗ"/>
      <sheetName val="12. Анализ производства"/>
      <sheetName val="выручка по заявителям"/>
    </sheetNames>
    <sheetDataSet>
      <sheetData sheetId="0">
        <row r="8">
          <cell r="K8">
            <v>26812.524100295672</v>
          </cell>
        </row>
      </sheetData>
      <sheetData sheetId="1"/>
      <sheetData sheetId="2"/>
      <sheetData sheetId="3"/>
      <sheetData sheetId="4">
        <row r="562">
          <cell r="H562">
            <v>4.0225017819974491</v>
          </cell>
        </row>
        <row r="563">
          <cell r="H563">
            <v>4.0225017819974456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.1 -реестр исполненных"/>
      <sheetName val="3.1.2 - реестр инв.сост."/>
      <sheetName val="Затраты 2015"/>
      <sheetName val="3.2"/>
      <sheetName val="3.3"/>
      <sheetName val="3.3.1 - реестр IVкв. 2015"/>
      <sheetName val="3.3.2 реестр исп до 150"/>
    </sheetNames>
    <sheetDataSet>
      <sheetData sheetId="0" refreshError="1"/>
      <sheetData sheetId="1"/>
      <sheetData sheetId="2" refreshError="1"/>
      <sheetData sheetId="3">
        <row r="567">
          <cell r="F567">
            <v>28.477603685825457</v>
          </cell>
        </row>
        <row r="568">
          <cell r="F568">
            <v>28.477603685825439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.1 -реестр исполненных"/>
      <sheetName val="3.1.2 - реестр инв.сост."/>
      <sheetName val="Затраты 2014"/>
      <sheetName val="3.1.2 - реестр инв.сост. ОИП"/>
      <sheetName val="3.2"/>
      <sheetName val="3.3"/>
      <sheetName val="3.3.1 -реестр исполненных"/>
      <sheetName val="3.3.2 - реестр инв.сост."/>
      <sheetName val="Лист1"/>
    </sheetNames>
    <sheetDataSet>
      <sheetData sheetId="0"/>
      <sheetData sheetId="1"/>
      <sheetData sheetId="2"/>
      <sheetData sheetId="3">
        <row r="29">
          <cell r="F29">
            <v>110.61317782614279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Z1262"/>
  <sheetViews>
    <sheetView tabSelected="1" showOutlineSymbols="0" view="pageBreakPreview" topLeftCell="B464" zoomScale="70" zoomScaleNormal="55" zoomScaleSheetLayoutView="70" workbookViewId="0">
      <selection activeCell="H1278" sqref="H1278"/>
    </sheetView>
  </sheetViews>
  <sheetFormatPr defaultRowHeight="15" outlineLevelRow="1"/>
  <cols>
    <col min="1" max="1" width="7.28515625" style="6" hidden="1" customWidth="1"/>
    <col min="2" max="2" width="14" style="6" customWidth="1"/>
    <col min="3" max="3" width="12.28515625" style="6" customWidth="1"/>
    <col min="4" max="4" width="16.5703125" style="6" customWidth="1"/>
    <col min="5" max="5" width="18.28515625" style="6" customWidth="1"/>
    <col min="6" max="6" width="13.140625" style="307" customWidth="1"/>
    <col min="7" max="7" width="16.5703125" style="307" customWidth="1"/>
    <col min="8" max="8" width="39.42578125" style="307" customWidth="1"/>
    <col min="9" max="11" width="11.140625" style="6" customWidth="1"/>
    <col min="12" max="12" width="16.42578125" style="6" customWidth="1"/>
    <col min="13" max="15" width="11.140625" style="6" customWidth="1"/>
    <col min="16" max="16" width="16.5703125" style="6" customWidth="1"/>
    <col min="17" max="19" width="11.140625" style="6" customWidth="1"/>
    <col min="20" max="20" width="16.42578125" style="6" customWidth="1"/>
    <col min="21" max="24" width="9.140625" style="6"/>
    <col min="25" max="25" width="10" style="6" bestFit="1" customWidth="1"/>
    <col min="26" max="16384" width="9.140625" style="6"/>
  </cols>
  <sheetData>
    <row r="1" spans="1:20" ht="15" customHeight="1">
      <c r="Q1" s="308"/>
      <c r="R1" s="596" t="s">
        <v>95</v>
      </c>
      <c r="S1" s="596"/>
      <c r="T1" s="596"/>
    </row>
    <row r="2" spans="1:20">
      <c r="Q2" s="308"/>
      <c r="R2" s="596"/>
      <c r="S2" s="596"/>
      <c r="T2" s="596"/>
    </row>
    <row r="3" spans="1:20" ht="15" customHeight="1">
      <c r="Q3" s="308"/>
      <c r="R3" s="596"/>
      <c r="S3" s="596"/>
      <c r="T3" s="596"/>
    </row>
    <row r="4" spans="1:20" ht="69" customHeight="1">
      <c r="A4" s="2"/>
      <c r="B4" s="571" t="s">
        <v>330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5.75">
      <c r="A5" s="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"/>
      <c r="T5" s="2"/>
    </row>
    <row r="6" spans="1:20" ht="15.75" thickBot="1">
      <c r="B6" s="812" t="s">
        <v>57</v>
      </c>
      <c r="C6" s="812"/>
      <c r="D6" s="812"/>
      <c r="E6" s="812"/>
      <c r="F6" s="812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212"/>
    </row>
    <row r="7" spans="1:20" ht="19.5" thickBot="1">
      <c r="A7" s="698"/>
      <c r="B7" s="699"/>
      <c r="C7" s="699"/>
      <c r="D7" s="699"/>
      <c r="E7" s="699"/>
      <c r="F7" s="699"/>
      <c r="G7" s="700"/>
      <c r="H7" s="722" t="s">
        <v>546</v>
      </c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4"/>
    </row>
    <row r="8" spans="1:20" ht="67.5" customHeight="1">
      <c r="A8" s="689" t="s">
        <v>0</v>
      </c>
      <c r="B8" s="712" t="s">
        <v>58</v>
      </c>
      <c r="C8" s="709" t="s">
        <v>59</v>
      </c>
      <c r="D8" s="619" t="s">
        <v>60</v>
      </c>
      <c r="E8" s="619" t="s">
        <v>61</v>
      </c>
      <c r="F8" s="647" t="s">
        <v>62</v>
      </c>
      <c r="G8" s="701" t="s">
        <v>311</v>
      </c>
      <c r="H8" s="813" t="s">
        <v>202</v>
      </c>
      <c r="I8" s="745" t="s">
        <v>63</v>
      </c>
      <c r="J8" s="746"/>
      <c r="K8" s="746"/>
      <c r="L8" s="746"/>
      <c r="M8" s="747" t="s">
        <v>74</v>
      </c>
      <c r="N8" s="746"/>
      <c r="O8" s="746"/>
      <c r="P8" s="746"/>
      <c r="Q8" s="747" t="s">
        <v>313</v>
      </c>
      <c r="R8" s="746"/>
      <c r="S8" s="746"/>
      <c r="T8" s="814"/>
    </row>
    <row r="9" spans="1:20" ht="45.75" thickBot="1">
      <c r="A9" s="689"/>
      <c r="B9" s="716"/>
      <c r="C9" s="714"/>
      <c r="D9" s="715"/>
      <c r="E9" s="715"/>
      <c r="F9" s="708"/>
      <c r="G9" s="702"/>
      <c r="H9" s="813"/>
      <c r="I9" s="309">
        <v>2018</v>
      </c>
      <c r="J9" s="211">
        <v>2019</v>
      </c>
      <c r="K9" s="211">
        <v>2020</v>
      </c>
      <c r="L9" s="211" t="s">
        <v>96</v>
      </c>
      <c r="M9" s="211">
        <f>I9</f>
        <v>2018</v>
      </c>
      <c r="N9" s="211">
        <f>J9</f>
        <v>2019</v>
      </c>
      <c r="O9" s="211">
        <f>K9</f>
        <v>2020</v>
      </c>
      <c r="P9" s="211" t="s">
        <v>96</v>
      </c>
      <c r="Q9" s="211">
        <f>I9</f>
        <v>2018</v>
      </c>
      <c r="R9" s="211">
        <f>J9</f>
        <v>2019</v>
      </c>
      <c r="S9" s="105">
        <f>K9</f>
        <v>2020</v>
      </c>
      <c r="T9" s="106" t="s">
        <v>96</v>
      </c>
    </row>
    <row r="10" spans="1:20" ht="15.75" thickBot="1">
      <c r="A10" s="310">
        <v>1</v>
      </c>
      <c r="B10" s="311">
        <v>2</v>
      </c>
      <c r="C10" s="696">
        <v>3</v>
      </c>
      <c r="D10" s="697"/>
      <c r="E10" s="697"/>
      <c r="F10" s="697"/>
      <c r="G10" s="312"/>
      <c r="H10" s="313">
        <v>4</v>
      </c>
      <c r="I10" s="625">
        <v>5</v>
      </c>
      <c r="J10" s="581"/>
      <c r="K10" s="581"/>
      <c r="L10" s="633"/>
      <c r="M10" s="625">
        <v>6</v>
      </c>
      <c r="N10" s="581"/>
      <c r="O10" s="581"/>
      <c r="P10" s="633"/>
      <c r="Q10" s="580">
        <v>7</v>
      </c>
      <c r="R10" s="581"/>
      <c r="S10" s="581"/>
      <c r="T10" s="582"/>
    </row>
    <row r="11" spans="1:20" hidden="1" outlineLevel="1">
      <c r="A11" s="806"/>
      <c r="B11" s="704" t="s">
        <v>17</v>
      </c>
      <c r="C11" s="704" t="s">
        <v>537</v>
      </c>
      <c r="D11" s="709" t="s">
        <v>15</v>
      </c>
      <c r="E11" s="619" t="s">
        <v>16</v>
      </c>
      <c r="F11" s="22" t="s">
        <v>65</v>
      </c>
      <c r="G11" s="16"/>
      <c r="H11" s="213"/>
      <c r="I11" s="314"/>
      <c r="J11" s="314"/>
      <c r="K11" s="314"/>
      <c r="L11" s="314"/>
      <c r="M11" s="314"/>
      <c r="N11" s="314"/>
      <c r="O11" s="314"/>
      <c r="P11" s="314"/>
      <c r="Q11" s="315"/>
      <c r="R11" s="315"/>
      <c r="S11" s="316"/>
      <c r="T11" s="317"/>
    </row>
    <row r="12" spans="1:20" hidden="1" outlineLevel="1">
      <c r="A12" s="806"/>
      <c r="B12" s="705"/>
      <c r="C12" s="707"/>
      <c r="D12" s="710"/>
      <c r="E12" s="711"/>
      <c r="F12" s="102" t="s">
        <v>66</v>
      </c>
      <c r="G12" s="100"/>
      <c r="H12" s="214"/>
      <c r="I12" s="314"/>
      <c r="J12" s="314"/>
      <c r="K12" s="314"/>
      <c r="L12" s="314"/>
      <c r="M12" s="314"/>
      <c r="N12" s="314"/>
      <c r="O12" s="314"/>
      <c r="P12" s="314"/>
      <c r="Q12" s="318"/>
      <c r="R12" s="318"/>
      <c r="S12" s="319"/>
      <c r="T12" s="320"/>
    </row>
    <row r="13" spans="1:20" hidden="1" outlineLevel="1">
      <c r="A13" s="806"/>
      <c r="B13" s="705"/>
      <c r="C13" s="707"/>
      <c r="D13" s="710"/>
      <c r="E13" s="711"/>
      <c r="F13" s="102" t="s">
        <v>67</v>
      </c>
      <c r="G13" s="100"/>
      <c r="H13" s="214"/>
      <c r="I13" s="314"/>
      <c r="J13" s="314"/>
      <c r="K13" s="314"/>
      <c r="L13" s="314"/>
      <c r="M13" s="314"/>
      <c r="N13" s="314"/>
      <c r="O13" s="314"/>
      <c r="P13" s="314"/>
      <c r="Q13" s="318"/>
      <c r="R13" s="318"/>
      <c r="S13" s="319"/>
      <c r="T13" s="320"/>
    </row>
    <row r="14" spans="1:20" hidden="1" outlineLevel="1">
      <c r="A14" s="806"/>
      <c r="B14" s="705"/>
      <c r="C14" s="707"/>
      <c r="D14" s="710"/>
      <c r="E14" s="711"/>
      <c r="F14" s="102" t="s">
        <v>68</v>
      </c>
      <c r="G14" s="100"/>
      <c r="H14" s="214"/>
      <c r="I14" s="314"/>
      <c r="J14" s="314"/>
      <c r="K14" s="314"/>
      <c r="L14" s="314"/>
      <c r="M14" s="314"/>
      <c r="N14" s="314"/>
      <c r="O14" s="314"/>
      <c r="P14" s="314"/>
      <c r="Q14" s="318"/>
      <c r="R14" s="318"/>
      <c r="S14" s="319"/>
      <c r="T14" s="320"/>
    </row>
    <row r="15" spans="1:20" hidden="1" outlineLevel="1">
      <c r="A15" s="806"/>
      <c r="B15" s="705"/>
      <c r="C15" s="707"/>
      <c r="D15" s="710"/>
      <c r="E15" s="711"/>
      <c r="F15" s="103" t="s">
        <v>69</v>
      </c>
      <c r="G15" s="101"/>
      <c r="H15" s="195"/>
      <c r="I15" s="314"/>
      <c r="J15" s="314"/>
      <c r="K15" s="314"/>
      <c r="L15" s="314"/>
      <c r="M15" s="314"/>
      <c r="N15" s="314"/>
      <c r="O15" s="314"/>
      <c r="P15" s="314"/>
      <c r="Q15" s="318"/>
      <c r="R15" s="318"/>
      <c r="S15" s="319"/>
      <c r="T15" s="320"/>
    </row>
    <row r="16" spans="1:20" hidden="1" outlineLevel="1">
      <c r="A16" s="806"/>
      <c r="B16" s="705"/>
      <c r="C16" s="707"/>
      <c r="D16" s="710"/>
      <c r="E16" s="711"/>
      <c r="F16" s="103" t="s">
        <v>70</v>
      </c>
      <c r="G16" s="101"/>
      <c r="H16" s="195"/>
      <c r="I16" s="314"/>
      <c r="J16" s="314"/>
      <c r="K16" s="314"/>
      <c r="L16" s="321"/>
      <c r="M16" s="314"/>
      <c r="N16" s="314"/>
      <c r="O16" s="314"/>
      <c r="P16" s="314"/>
      <c r="Q16" s="318"/>
      <c r="R16" s="318"/>
      <c r="S16" s="319"/>
      <c r="T16" s="320"/>
    </row>
    <row r="17" spans="1:20" collapsed="1">
      <c r="A17" s="806"/>
      <c r="B17" s="705"/>
      <c r="C17" s="707"/>
      <c r="D17" s="710"/>
      <c r="E17" s="711" t="s">
        <v>19</v>
      </c>
      <c r="F17" s="102" t="s">
        <v>65</v>
      </c>
      <c r="G17" s="100" t="s">
        <v>539</v>
      </c>
      <c r="H17" s="214"/>
      <c r="I17" s="318">
        <v>5082</v>
      </c>
      <c r="J17" s="318">
        <v>4002</v>
      </c>
      <c r="K17" s="318">
        <v>5661</v>
      </c>
      <c r="L17" s="321"/>
      <c r="M17" s="318">
        <v>795.3</v>
      </c>
      <c r="N17" s="318">
        <v>307</v>
      </c>
      <c r="O17" s="318">
        <v>307</v>
      </c>
      <c r="P17" s="322"/>
      <c r="Q17" s="509">
        <v>5118.1353899999986</v>
      </c>
      <c r="R17" s="509">
        <v>4092.4263600000004</v>
      </c>
      <c r="S17" s="509">
        <v>5106.8343399999985</v>
      </c>
      <c r="T17" s="320"/>
    </row>
    <row r="18" spans="1:20" hidden="1" outlineLevel="1">
      <c r="A18" s="806"/>
      <c r="B18" s="705"/>
      <c r="C18" s="707"/>
      <c r="D18" s="710"/>
      <c r="E18" s="711"/>
      <c r="F18" s="102"/>
      <c r="G18" s="100"/>
      <c r="H18" s="214">
        <v>2018</v>
      </c>
      <c r="I18" s="318">
        <v>5082</v>
      </c>
      <c r="J18" s="318"/>
      <c r="K18" s="318"/>
      <c r="L18" s="321"/>
      <c r="M18" s="318">
        <v>795.3</v>
      </c>
      <c r="N18" s="318"/>
      <c r="O18" s="318"/>
      <c r="P18" s="322"/>
      <c r="Q18" s="509">
        <v>5118.1353900000004</v>
      </c>
      <c r="R18" s="509"/>
      <c r="S18" s="509"/>
      <c r="T18" s="320"/>
    </row>
    <row r="19" spans="1:20" ht="75" hidden="1" outlineLevel="1">
      <c r="A19" s="806"/>
      <c r="B19" s="705"/>
      <c r="C19" s="707"/>
      <c r="D19" s="710"/>
      <c r="E19" s="711"/>
      <c r="F19" s="102"/>
      <c r="G19" s="100"/>
      <c r="H19" s="214" t="s">
        <v>108</v>
      </c>
      <c r="I19" s="318">
        <v>28</v>
      </c>
      <c r="J19" s="318"/>
      <c r="K19" s="318"/>
      <c r="L19" s="321"/>
      <c r="M19" s="318">
        <v>7</v>
      </c>
      <c r="N19" s="318"/>
      <c r="O19" s="318"/>
      <c r="P19" s="322"/>
      <c r="Q19" s="509">
        <v>92.171639999999996</v>
      </c>
      <c r="R19" s="509"/>
      <c r="S19" s="509"/>
      <c r="T19" s="320"/>
    </row>
    <row r="20" spans="1:20" ht="75" hidden="1" outlineLevel="1">
      <c r="A20" s="806"/>
      <c r="B20" s="705"/>
      <c r="C20" s="707"/>
      <c r="D20" s="710"/>
      <c r="E20" s="711"/>
      <c r="F20" s="102"/>
      <c r="G20" s="100"/>
      <c r="H20" s="214" t="s">
        <v>109</v>
      </c>
      <c r="I20" s="318">
        <v>54</v>
      </c>
      <c r="J20" s="318"/>
      <c r="K20" s="318"/>
      <c r="L20" s="321"/>
      <c r="M20" s="318">
        <v>10</v>
      </c>
      <c r="N20" s="318"/>
      <c r="O20" s="318"/>
      <c r="P20" s="322"/>
      <c r="Q20" s="509">
        <v>105.04013999999999</v>
      </c>
      <c r="R20" s="509"/>
      <c r="S20" s="509"/>
      <c r="T20" s="320"/>
    </row>
    <row r="21" spans="1:20" ht="75" hidden="1" outlineLevel="1">
      <c r="A21" s="806"/>
      <c r="B21" s="705"/>
      <c r="C21" s="707"/>
      <c r="D21" s="710"/>
      <c r="E21" s="711"/>
      <c r="F21" s="102"/>
      <c r="G21" s="100"/>
      <c r="H21" s="214" t="s">
        <v>110</v>
      </c>
      <c r="I21" s="318">
        <v>36</v>
      </c>
      <c r="J21" s="318"/>
      <c r="K21" s="318"/>
      <c r="L21" s="321"/>
      <c r="M21" s="318">
        <v>7</v>
      </c>
      <c r="N21" s="318"/>
      <c r="O21" s="318"/>
      <c r="P21" s="322"/>
      <c r="Q21" s="509">
        <v>84.362490000000008</v>
      </c>
      <c r="R21" s="509"/>
      <c r="S21" s="509"/>
      <c r="T21" s="320"/>
    </row>
    <row r="22" spans="1:20" ht="75" hidden="1" outlineLevel="1">
      <c r="A22" s="806"/>
      <c r="B22" s="705"/>
      <c r="C22" s="707"/>
      <c r="D22" s="710"/>
      <c r="E22" s="711"/>
      <c r="F22" s="102"/>
      <c r="G22" s="100"/>
      <c r="H22" s="214" t="s">
        <v>111</v>
      </c>
      <c r="I22" s="318">
        <v>40</v>
      </c>
      <c r="J22" s="318"/>
      <c r="K22" s="318"/>
      <c r="L22" s="321"/>
      <c r="M22" s="318">
        <v>7</v>
      </c>
      <c r="N22" s="318"/>
      <c r="O22" s="318"/>
      <c r="P22" s="322"/>
      <c r="Q22" s="509">
        <v>85.214970000000008</v>
      </c>
      <c r="R22" s="509"/>
      <c r="S22" s="509"/>
      <c r="T22" s="320"/>
    </row>
    <row r="23" spans="1:20" ht="90" hidden="1" outlineLevel="1">
      <c r="A23" s="806"/>
      <c r="B23" s="705"/>
      <c r="C23" s="707"/>
      <c r="D23" s="710"/>
      <c r="E23" s="711"/>
      <c r="F23" s="102"/>
      <c r="G23" s="100"/>
      <c r="H23" s="214" t="s">
        <v>112</v>
      </c>
      <c r="I23" s="318">
        <v>28</v>
      </c>
      <c r="J23" s="318"/>
      <c r="K23" s="318"/>
      <c r="L23" s="321"/>
      <c r="M23" s="318">
        <v>7</v>
      </c>
      <c r="N23" s="318"/>
      <c r="O23" s="318"/>
      <c r="P23" s="322"/>
      <c r="Q23" s="509">
        <v>86.738520000000008</v>
      </c>
      <c r="R23" s="509"/>
      <c r="S23" s="509"/>
      <c r="T23" s="320"/>
    </row>
    <row r="24" spans="1:20" ht="90" hidden="1" outlineLevel="1">
      <c r="A24" s="806"/>
      <c r="B24" s="705"/>
      <c r="C24" s="707"/>
      <c r="D24" s="710"/>
      <c r="E24" s="711"/>
      <c r="F24" s="102"/>
      <c r="G24" s="100"/>
      <c r="H24" s="214" t="s">
        <v>113</v>
      </c>
      <c r="I24" s="318">
        <v>33</v>
      </c>
      <c r="J24" s="318"/>
      <c r="K24" s="318"/>
      <c r="L24" s="321"/>
      <c r="M24" s="318">
        <v>7</v>
      </c>
      <c r="N24" s="318"/>
      <c r="O24" s="318"/>
      <c r="P24" s="322"/>
      <c r="Q24" s="509">
        <v>99.044470000000004</v>
      </c>
      <c r="R24" s="509"/>
      <c r="S24" s="509"/>
      <c r="T24" s="320"/>
    </row>
    <row r="25" spans="1:20" ht="120" hidden="1" outlineLevel="1">
      <c r="A25" s="806"/>
      <c r="B25" s="705"/>
      <c r="C25" s="707"/>
      <c r="D25" s="710"/>
      <c r="E25" s="711"/>
      <c r="F25" s="102"/>
      <c r="G25" s="100"/>
      <c r="H25" s="214" t="s">
        <v>114</v>
      </c>
      <c r="I25" s="318">
        <v>90</v>
      </c>
      <c r="J25" s="318"/>
      <c r="K25" s="318"/>
      <c r="L25" s="321"/>
      <c r="M25" s="318">
        <v>7</v>
      </c>
      <c r="N25" s="318"/>
      <c r="O25" s="318"/>
      <c r="P25" s="322"/>
      <c r="Q25" s="509">
        <v>29.34197</v>
      </c>
      <c r="R25" s="509"/>
      <c r="S25" s="509"/>
      <c r="T25" s="320"/>
    </row>
    <row r="26" spans="1:20" ht="75" hidden="1" outlineLevel="1">
      <c r="A26" s="806"/>
      <c r="B26" s="705"/>
      <c r="C26" s="707"/>
      <c r="D26" s="710"/>
      <c r="E26" s="711"/>
      <c r="F26" s="102"/>
      <c r="G26" s="100"/>
      <c r="H26" s="214" t="s">
        <v>115</v>
      </c>
      <c r="I26" s="318">
        <v>30</v>
      </c>
      <c r="J26" s="318"/>
      <c r="K26" s="318"/>
      <c r="L26" s="321"/>
      <c r="M26" s="318">
        <v>10</v>
      </c>
      <c r="N26" s="318"/>
      <c r="O26" s="318"/>
      <c r="P26" s="322"/>
      <c r="Q26" s="509">
        <v>12.866520000000001</v>
      </c>
      <c r="R26" s="509"/>
      <c r="S26" s="509"/>
      <c r="T26" s="320"/>
    </row>
    <row r="27" spans="1:20" ht="75" hidden="1" outlineLevel="1">
      <c r="A27" s="806"/>
      <c r="B27" s="705"/>
      <c r="C27" s="707"/>
      <c r="D27" s="710"/>
      <c r="E27" s="711"/>
      <c r="F27" s="102"/>
      <c r="G27" s="100"/>
      <c r="H27" s="214" t="s">
        <v>116</v>
      </c>
      <c r="I27" s="318">
        <v>120</v>
      </c>
      <c r="J27" s="318"/>
      <c r="K27" s="318"/>
      <c r="L27" s="321"/>
      <c r="M27" s="318">
        <v>7</v>
      </c>
      <c r="N27" s="318"/>
      <c r="O27" s="318"/>
      <c r="P27" s="322"/>
      <c r="Q27" s="509">
        <v>119.91219</v>
      </c>
      <c r="R27" s="509"/>
      <c r="S27" s="509"/>
      <c r="T27" s="320"/>
    </row>
    <row r="28" spans="1:20" ht="75" hidden="1" outlineLevel="1">
      <c r="A28" s="806"/>
      <c r="B28" s="705"/>
      <c r="C28" s="707"/>
      <c r="D28" s="710"/>
      <c r="E28" s="711"/>
      <c r="F28" s="102"/>
      <c r="G28" s="100"/>
      <c r="H28" s="214" t="s">
        <v>117</v>
      </c>
      <c r="I28" s="318">
        <v>60</v>
      </c>
      <c r="J28" s="318"/>
      <c r="K28" s="318"/>
      <c r="L28" s="321"/>
      <c r="M28" s="318">
        <v>15</v>
      </c>
      <c r="N28" s="318"/>
      <c r="O28" s="318"/>
      <c r="P28" s="322"/>
      <c r="Q28" s="509">
        <v>79.38172999999999</v>
      </c>
      <c r="R28" s="509"/>
      <c r="S28" s="509"/>
      <c r="T28" s="320"/>
    </row>
    <row r="29" spans="1:20" ht="75" hidden="1" outlineLevel="1">
      <c r="A29" s="806"/>
      <c r="B29" s="705"/>
      <c r="C29" s="707"/>
      <c r="D29" s="710"/>
      <c r="E29" s="711"/>
      <c r="F29" s="102"/>
      <c r="G29" s="100"/>
      <c r="H29" s="214" t="s">
        <v>118</v>
      </c>
      <c r="I29" s="318">
        <v>150</v>
      </c>
      <c r="J29" s="318"/>
      <c r="K29" s="318"/>
      <c r="L29" s="321"/>
      <c r="M29" s="318">
        <v>7</v>
      </c>
      <c r="N29" s="318"/>
      <c r="O29" s="318"/>
      <c r="P29" s="322"/>
      <c r="Q29" s="509">
        <v>90.658079999999998</v>
      </c>
      <c r="R29" s="509"/>
      <c r="S29" s="509"/>
      <c r="T29" s="320"/>
    </row>
    <row r="30" spans="1:20" ht="75" hidden="1" outlineLevel="1">
      <c r="A30" s="806"/>
      <c r="B30" s="705"/>
      <c r="C30" s="707"/>
      <c r="D30" s="710"/>
      <c r="E30" s="711"/>
      <c r="F30" s="102"/>
      <c r="G30" s="100"/>
      <c r="H30" s="214" t="s">
        <v>119</v>
      </c>
      <c r="I30" s="318">
        <v>120</v>
      </c>
      <c r="J30" s="318"/>
      <c r="K30" s="318"/>
      <c r="L30" s="321"/>
      <c r="M30" s="318">
        <v>5</v>
      </c>
      <c r="N30" s="318"/>
      <c r="O30" s="318"/>
      <c r="P30" s="322"/>
      <c r="Q30" s="509">
        <v>167.92517999999998</v>
      </c>
      <c r="R30" s="509"/>
      <c r="S30" s="509"/>
      <c r="T30" s="320"/>
    </row>
    <row r="31" spans="1:20" ht="75" hidden="1" outlineLevel="1">
      <c r="A31" s="806"/>
      <c r="B31" s="705"/>
      <c r="C31" s="707"/>
      <c r="D31" s="710"/>
      <c r="E31" s="711"/>
      <c r="F31" s="102"/>
      <c r="G31" s="100"/>
      <c r="H31" s="214" t="s">
        <v>120</v>
      </c>
      <c r="I31" s="318">
        <v>172</v>
      </c>
      <c r="J31" s="318"/>
      <c r="K31" s="318"/>
      <c r="L31" s="321"/>
      <c r="M31" s="318">
        <v>5</v>
      </c>
      <c r="N31" s="318"/>
      <c r="O31" s="318"/>
      <c r="P31" s="322"/>
      <c r="Q31" s="509">
        <v>260.71456000000001</v>
      </c>
      <c r="R31" s="509"/>
      <c r="S31" s="509"/>
      <c r="T31" s="320"/>
    </row>
    <row r="32" spans="1:20" ht="75" hidden="1" outlineLevel="1">
      <c r="A32" s="806"/>
      <c r="B32" s="705"/>
      <c r="C32" s="707"/>
      <c r="D32" s="710"/>
      <c r="E32" s="711"/>
      <c r="F32" s="102"/>
      <c r="G32" s="100"/>
      <c r="H32" s="214" t="s">
        <v>121</v>
      </c>
      <c r="I32" s="318">
        <v>105</v>
      </c>
      <c r="J32" s="318"/>
      <c r="K32" s="318"/>
      <c r="L32" s="321"/>
      <c r="M32" s="318">
        <v>10</v>
      </c>
      <c r="N32" s="318"/>
      <c r="O32" s="318"/>
      <c r="P32" s="322"/>
      <c r="Q32" s="509">
        <v>158.85512</v>
      </c>
      <c r="R32" s="509"/>
      <c r="S32" s="509"/>
      <c r="T32" s="320"/>
    </row>
    <row r="33" spans="1:20" ht="75" hidden="1" outlineLevel="1">
      <c r="A33" s="806"/>
      <c r="B33" s="705"/>
      <c r="C33" s="707"/>
      <c r="D33" s="710"/>
      <c r="E33" s="711"/>
      <c r="F33" s="102"/>
      <c r="G33" s="100"/>
      <c r="H33" s="214" t="s">
        <v>122</v>
      </c>
      <c r="I33" s="318">
        <v>210</v>
      </c>
      <c r="J33" s="318"/>
      <c r="K33" s="318"/>
      <c r="L33" s="321"/>
      <c r="M33" s="318">
        <v>15</v>
      </c>
      <c r="N33" s="318"/>
      <c r="O33" s="318"/>
      <c r="P33" s="322"/>
      <c r="Q33" s="509">
        <v>109.19907000000001</v>
      </c>
      <c r="R33" s="509"/>
      <c r="S33" s="509"/>
      <c r="T33" s="320"/>
    </row>
    <row r="34" spans="1:20" ht="75" hidden="1" outlineLevel="1">
      <c r="A34" s="806"/>
      <c r="B34" s="705"/>
      <c r="C34" s="707"/>
      <c r="D34" s="710"/>
      <c r="E34" s="711"/>
      <c r="F34" s="102"/>
      <c r="G34" s="100"/>
      <c r="H34" s="214" t="s">
        <v>123</v>
      </c>
      <c r="I34" s="318">
        <v>134</v>
      </c>
      <c r="J34" s="318"/>
      <c r="K34" s="318"/>
      <c r="L34" s="321"/>
      <c r="M34" s="318">
        <v>10</v>
      </c>
      <c r="N34" s="318"/>
      <c r="O34" s="318"/>
      <c r="P34" s="322"/>
      <c r="Q34" s="509">
        <v>146.35032999999999</v>
      </c>
      <c r="R34" s="509"/>
      <c r="S34" s="509"/>
      <c r="T34" s="320"/>
    </row>
    <row r="35" spans="1:20" ht="75" hidden="1" outlineLevel="1">
      <c r="A35" s="806"/>
      <c r="B35" s="705"/>
      <c r="C35" s="707"/>
      <c r="D35" s="710"/>
      <c r="E35" s="711"/>
      <c r="F35" s="102"/>
      <c r="G35" s="100"/>
      <c r="H35" s="214" t="s">
        <v>124</v>
      </c>
      <c r="I35" s="318">
        <v>260</v>
      </c>
      <c r="J35" s="318"/>
      <c r="K35" s="318"/>
      <c r="L35" s="321"/>
      <c r="M35" s="318">
        <v>7</v>
      </c>
      <c r="N35" s="318"/>
      <c r="O35" s="318"/>
      <c r="P35" s="322"/>
      <c r="Q35" s="509">
        <v>192.94003000000001</v>
      </c>
      <c r="R35" s="509"/>
      <c r="S35" s="509"/>
      <c r="T35" s="320"/>
    </row>
    <row r="36" spans="1:20" ht="120" hidden="1" outlineLevel="1">
      <c r="A36" s="806"/>
      <c r="B36" s="705"/>
      <c r="C36" s="707"/>
      <c r="D36" s="710"/>
      <c r="E36" s="711"/>
      <c r="F36" s="102"/>
      <c r="G36" s="100"/>
      <c r="H36" s="214" t="s">
        <v>125</v>
      </c>
      <c r="I36" s="318">
        <v>84</v>
      </c>
      <c r="J36" s="318"/>
      <c r="K36" s="318"/>
      <c r="L36" s="321"/>
      <c r="M36" s="318">
        <v>7</v>
      </c>
      <c r="N36" s="318"/>
      <c r="O36" s="318"/>
      <c r="P36" s="322"/>
      <c r="Q36" s="509">
        <v>123.35622000000001</v>
      </c>
      <c r="R36" s="509"/>
      <c r="S36" s="509"/>
      <c r="T36" s="320"/>
    </row>
    <row r="37" spans="1:20" ht="105" hidden="1" outlineLevel="1">
      <c r="A37" s="806"/>
      <c r="B37" s="705"/>
      <c r="C37" s="707"/>
      <c r="D37" s="710"/>
      <c r="E37" s="711"/>
      <c r="F37" s="102"/>
      <c r="G37" s="100"/>
      <c r="H37" s="214" t="s">
        <v>126</v>
      </c>
      <c r="I37" s="318">
        <v>65</v>
      </c>
      <c r="J37" s="318"/>
      <c r="K37" s="318"/>
      <c r="L37" s="321"/>
      <c r="M37" s="318">
        <v>7</v>
      </c>
      <c r="N37" s="318"/>
      <c r="O37" s="318"/>
      <c r="P37" s="322"/>
      <c r="Q37" s="509">
        <v>113.90008999999999</v>
      </c>
      <c r="R37" s="509"/>
      <c r="S37" s="509"/>
      <c r="T37" s="320"/>
    </row>
    <row r="38" spans="1:20" ht="90" hidden="1" outlineLevel="1">
      <c r="A38" s="806"/>
      <c r="B38" s="705"/>
      <c r="C38" s="707"/>
      <c r="D38" s="710"/>
      <c r="E38" s="711"/>
      <c r="F38" s="102"/>
      <c r="G38" s="100"/>
      <c r="H38" s="214" t="s">
        <v>127</v>
      </c>
      <c r="I38" s="318">
        <v>35</v>
      </c>
      <c r="J38" s="318"/>
      <c r="K38" s="318"/>
      <c r="L38" s="321"/>
      <c r="M38" s="318">
        <v>7</v>
      </c>
      <c r="N38" s="318"/>
      <c r="O38" s="318"/>
      <c r="P38" s="322"/>
      <c r="Q38" s="509">
        <v>106.66036</v>
      </c>
      <c r="R38" s="509"/>
      <c r="S38" s="509"/>
      <c r="T38" s="320"/>
    </row>
    <row r="39" spans="1:20" ht="105" hidden="1" outlineLevel="1">
      <c r="A39" s="806"/>
      <c r="B39" s="705"/>
      <c r="C39" s="707"/>
      <c r="D39" s="710"/>
      <c r="E39" s="711"/>
      <c r="F39" s="102"/>
      <c r="G39" s="100"/>
      <c r="H39" s="214" t="s">
        <v>128</v>
      </c>
      <c r="I39" s="318">
        <v>180</v>
      </c>
      <c r="J39" s="318"/>
      <c r="K39" s="318"/>
      <c r="L39" s="321"/>
      <c r="M39" s="318">
        <v>10</v>
      </c>
      <c r="N39" s="318"/>
      <c r="O39" s="318"/>
      <c r="P39" s="322"/>
      <c r="Q39" s="509">
        <v>156.81936999999999</v>
      </c>
      <c r="R39" s="509"/>
      <c r="S39" s="509"/>
      <c r="T39" s="320"/>
    </row>
    <row r="40" spans="1:20" ht="90" hidden="1" outlineLevel="1">
      <c r="A40" s="806"/>
      <c r="B40" s="705"/>
      <c r="C40" s="707"/>
      <c r="D40" s="710"/>
      <c r="E40" s="711"/>
      <c r="F40" s="102"/>
      <c r="G40" s="100"/>
      <c r="H40" s="214" t="s">
        <v>129</v>
      </c>
      <c r="I40" s="318">
        <v>892</v>
      </c>
      <c r="J40" s="318"/>
      <c r="K40" s="318"/>
      <c r="L40" s="321"/>
      <c r="M40" s="318">
        <v>191</v>
      </c>
      <c r="N40" s="318"/>
      <c r="O40" s="318"/>
      <c r="P40" s="322"/>
      <c r="Q40" s="509">
        <v>809.73903000000007</v>
      </c>
      <c r="R40" s="509"/>
      <c r="S40" s="509"/>
      <c r="T40" s="320"/>
    </row>
    <row r="41" spans="1:20" ht="90" hidden="1" outlineLevel="1">
      <c r="A41" s="806"/>
      <c r="B41" s="705"/>
      <c r="C41" s="707"/>
      <c r="D41" s="710"/>
      <c r="E41" s="711"/>
      <c r="F41" s="102"/>
      <c r="G41" s="100"/>
      <c r="H41" s="214" t="s">
        <v>130</v>
      </c>
      <c r="I41" s="318">
        <v>50</v>
      </c>
      <c r="J41" s="318"/>
      <c r="K41" s="318"/>
      <c r="L41" s="321"/>
      <c r="M41" s="318">
        <v>7</v>
      </c>
      <c r="N41" s="318"/>
      <c r="O41" s="318"/>
      <c r="P41" s="322"/>
      <c r="Q41" s="509">
        <v>110.79480000000001</v>
      </c>
      <c r="R41" s="509"/>
      <c r="S41" s="509"/>
      <c r="T41" s="320"/>
    </row>
    <row r="42" spans="1:20" ht="90" hidden="1" outlineLevel="1">
      <c r="A42" s="806"/>
      <c r="B42" s="705"/>
      <c r="C42" s="707"/>
      <c r="D42" s="710"/>
      <c r="E42" s="711"/>
      <c r="F42" s="102"/>
      <c r="G42" s="100"/>
      <c r="H42" s="214" t="s">
        <v>131</v>
      </c>
      <c r="I42" s="318">
        <v>115</v>
      </c>
      <c r="J42" s="318"/>
      <c r="K42" s="318"/>
      <c r="L42" s="321"/>
      <c r="M42" s="318">
        <v>7</v>
      </c>
      <c r="N42" s="318"/>
      <c r="O42" s="318"/>
      <c r="P42" s="322"/>
      <c r="Q42" s="509">
        <v>125.66234</v>
      </c>
      <c r="R42" s="509"/>
      <c r="S42" s="509"/>
      <c r="T42" s="320"/>
    </row>
    <row r="43" spans="1:20" ht="90" hidden="1" outlineLevel="1">
      <c r="A43" s="806"/>
      <c r="B43" s="705"/>
      <c r="C43" s="707"/>
      <c r="D43" s="710"/>
      <c r="E43" s="711"/>
      <c r="F43" s="102"/>
      <c r="G43" s="100"/>
      <c r="H43" s="214" t="s">
        <v>132</v>
      </c>
      <c r="I43" s="318">
        <v>53</v>
      </c>
      <c r="J43" s="318"/>
      <c r="K43" s="318"/>
      <c r="L43" s="321"/>
      <c r="M43" s="318">
        <v>5</v>
      </c>
      <c r="N43" s="318"/>
      <c r="O43" s="318"/>
      <c r="P43" s="322"/>
      <c r="Q43" s="509">
        <v>84.164109999999994</v>
      </c>
      <c r="R43" s="509"/>
      <c r="S43" s="509"/>
      <c r="T43" s="320"/>
    </row>
    <row r="44" spans="1:20" ht="75" hidden="1" outlineLevel="1">
      <c r="A44" s="806"/>
      <c r="B44" s="705"/>
      <c r="C44" s="707"/>
      <c r="D44" s="710"/>
      <c r="E44" s="711"/>
      <c r="F44" s="102"/>
      <c r="G44" s="100"/>
      <c r="H44" s="214" t="s">
        <v>133</v>
      </c>
      <c r="I44" s="318">
        <v>60</v>
      </c>
      <c r="J44" s="318"/>
      <c r="K44" s="318"/>
      <c r="L44" s="321"/>
      <c r="M44" s="318">
        <v>10</v>
      </c>
      <c r="N44" s="318"/>
      <c r="O44" s="318"/>
      <c r="P44" s="322"/>
      <c r="Q44" s="509">
        <v>96.498390000000001</v>
      </c>
      <c r="R44" s="509"/>
      <c r="S44" s="509"/>
      <c r="T44" s="320"/>
    </row>
    <row r="45" spans="1:20" ht="90" hidden="1" outlineLevel="1">
      <c r="A45" s="806"/>
      <c r="B45" s="705"/>
      <c r="C45" s="707"/>
      <c r="D45" s="710"/>
      <c r="E45" s="711"/>
      <c r="F45" s="102"/>
      <c r="G45" s="100"/>
      <c r="H45" s="214" t="s">
        <v>134</v>
      </c>
      <c r="I45" s="318">
        <v>58</v>
      </c>
      <c r="J45" s="318"/>
      <c r="K45" s="318"/>
      <c r="L45" s="321"/>
      <c r="M45" s="318">
        <v>7</v>
      </c>
      <c r="N45" s="318"/>
      <c r="O45" s="318"/>
      <c r="P45" s="322"/>
      <c r="Q45" s="509">
        <v>123.35599999999999</v>
      </c>
      <c r="R45" s="509"/>
      <c r="S45" s="509"/>
      <c r="T45" s="320"/>
    </row>
    <row r="46" spans="1:20" ht="120" hidden="1" outlineLevel="1">
      <c r="A46" s="806"/>
      <c r="B46" s="705"/>
      <c r="C46" s="707"/>
      <c r="D46" s="710"/>
      <c r="E46" s="711"/>
      <c r="F46" s="102"/>
      <c r="G46" s="100"/>
      <c r="H46" s="214" t="s">
        <v>135</v>
      </c>
      <c r="I46" s="318">
        <v>67</v>
      </c>
      <c r="J46" s="318"/>
      <c r="K46" s="318"/>
      <c r="L46" s="321"/>
      <c r="M46" s="318">
        <v>15</v>
      </c>
      <c r="N46" s="318"/>
      <c r="O46" s="318"/>
      <c r="P46" s="322"/>
      <c r="Q46" s="509">
        <v>94.291520000000006</v>
      </c>
      <c r="R46" s="509"/>
      <c r="S46" s="509"/>
      <c r="T46" s="320"/>
    </row>
    <row r="47" spans="1:20" ht="90" hidden="1" outlineLevel="1">
      <c r="A47" s="806"/>
      <c r="B47" s="705"/>
      <c r="C47" s="707"/>
      <c r="D47" s="710"/>
      <c r="E47" s="711"/>
      <c r="F47" s="102"/>
      <c r="G47" s="100"/>
      <c r="H47" s="214" t="s">
        <v>136</v>
      </c>
      <c r="I47" s="318">
        <v>133</v>
      </c>
      <c r="J47" s="318"/>
      <c r="K47" s="318"/>
      <c r="L47" s="321"/>
      <c r="M47" s="318">
        <v>8</v>
      </c>
      <c r="N47" s="318"/>
      <c r="O47" s="318"/>
      <c r="P47" s="322"/>
      <c r="Q47" s="509">
        <v>94.791520000000006</v>
      </c>
      <c r="R47" s="509"/>
      <c r="S47" s="509"/>
      <c r="T47" s="320"/>
    </row>
    <row r="48" spans="1:20" ht="90" hidden="1" outlineLevel="1">
      <c r="A48" s="806"/>
      <c r="B48" s="705"/>
      <c r="C48" s="707"/>
      <c r="D48" s="710"/>
      <c r="E48" s="711"/>
      <c r="F48" s="102"/>
      <c r="G48" s="100"/>
      <c r="H48" s="214" t="s">
        <v>137</v>
      </c>
      <c r="I48" s="318">
        <v>125</v>
      </c>
      <c r="J48" s="318"/>
      <c r="K48" s="318"/>
      <c r="L48" s="321"/>
      <c r="M48" s="318">
        <v>8</v>
      </c>
      <c r="N48" s="318"/>
      <c r="O48" s="318"/>
      <c r="P48" s="322"/>
      <c r="Q48" s="509">
        <v>118.42050999999999</v>
      </c>
      <c r="R48" s="509"/>
      <c r="S48" s="509"/>
      <c r="T48" s="320"/>
    </row>
    <row r="49" spans="1:20" ht="75" hidden="1" outlineLevel="1">
      <c r="A49" s="806"/>
      <c r="B49" s="705"/>
      <c r="C49" s="707"/>
      <c r="D49" s="710"/>
      <c r="E49" s="711"/>
      <c r="F49" s="102"/>
      <c r="G49" s="100"/>
      <c r="H49" s="214" t="s">
        <v>138</v>
      </c>
      <c r="I49" s="318">
        <v>50</v>
      </c>
      <c r="J49" s="318"/>
      <c r="K49" s="318"/>
      <c r="L49" s="321"/>
      <c r="M49" s="318">
        <v>7</v>
      </c>
      <c r="N49" s="318"/>
      <c r="O49" s="318"/>
      <c r="P49" s="322"/>
      <c r="Q49" s="509">
        <v>21.12557</v>
      </c>
      <c r="R49" s="509"/>
      <c r="S49" s="509"/>
      <c r="T49" s="320"/>
    </row>
    <row r="50" spans="1:20" ht="75" hidden="1" outlineLevel="1">
      <c r="A50" s="806"/>
      <c r="B50" s="705"/>
      <c r="C50" s="707"/>
      <c r="D50" s="710"/>
      <c r="E50" s="711"/>
      <c r="F50" s="102"/>
      <c r="G50" s="100"/>
      <c r="H50" s="214" t="s">
        <v>139</v>
      </c>
      <c r="I50" s="318">
        <v>60</v>
      </c>
      <c r="J50" s="318"/>
      <c r="K50" s="318"/>
      <c r="L50" s="321"/>
      <c r="M50" s="318">
        <v>7</v>
      </c>
      <c r="N50" s="318"/>
      <c r="O50" s="318"/>
      <c r="P50" s="322"/>
      <c r="Q50" s="509">
        <v>15.055009999999999</v>
      </c>
      <c r="R50" s="509"/>
      <c r="S50" s="509"/>
      <c r="T50" s="320"/>
    </row>
    <row r="51" spans="1:20" ht="105" hidden="1" outlineLevel="1">
      <c r="A51" s="806"/>
      <c r="B51" s="705"/>
      <c r="C51" s="707"/>
      <c r="D51" s="710"/>
      <c r="E51" s="711"/>
      <c r="F51" s="102"/>
      <c r="G51" s="100"/>
      <c r="H51" s="214" t="s">
        <v>176</v>
      </c>
      <c r="I51" s="318">
        <v>35</v>
      </c>
      <c r="J51" s="318"/>
      <c r="K51" s="318"/>
      <c r="L51" s="321"/>
      <c r="M51" s="318">
        <v>8</v>
      </c>
      <c r="N51" s="318"/>
      <c r="O51" s="318"/>
      <c r="P51" s="322"/>
      <c r="Q51" s="509">
        <v>76.54504</v>
      </c>
      <c r="R51" s="509"/>
      <c r="S51" s="509"/>
      <c r="T51" s="320"/>
    </row>
    <row r="52" spans="1:20" ht="75" hidden="1" outlineLevel="1">
      <c r="A52" s="806"/>
      <c r="B52" s="705"/>
      <c r="C52" s="707"/>
      <c r="D52" s="710"/>
      <c r="E52" s="711"/>
      <c r="F52" s="102"/>
      <c r="G52" s="100"/>
      <c r="H52" s="214" t="s">
        <v>182</v>
      </c>
      <c r="I52" s="318">
        <v>210</v>
      </c>
      <c r="J52" s="318"/>
      <c r="K52" s="318"/>
      <c r="L52" s="321"/>
      <c r="M52" s="318">
        <v>50</v>
      </c>
      <c r="N52" s="318"/>
      <c r="O52" s="318"/>
      <c r="P52" s="322"/>
      <c r="Q52" s="509">
        <v>177.81601000000001</v>
      </c>
      <c r="R52" s="509"/>
      <c r="S52" s="509"/>
      <c r="T52" s="320"/>
    </row>
    <row r="53" spans="1:20" ht="90" hidden="1" outlineLevel="1">
      <c r="A53" s="806"/>
      <c r="B53" s="705"/>
      <c r="C53" s="707"/>
      <c r="D53" s="710"/>
      <c r="E53" s="711"/>
      <c r="F53" s="102"/>
      <c r="G53" s="100"/>
      <c r="H53" s="214" t="s">
        <v>183</v>
      </c>
      <c r="I53" s="318">
        <v>400</v>
      </c>
      <c r="J53" s="318"/>
      <c r="K53" s="318"/>
      <c r="L53" s="321"/>
      <c r="M53" s="318">
        <v>30</v>
      </c>
      <c r="N53" s="318"/>
      <c r="O53" s="318"/>
      <c r="P53" s="322"/>
      <c r="Q53" s="509">
        <v>157.7277</v>
      </c>
      <c r="R53" s="509"/>
      <c r="S53" s="509"/>
      <c r="T53" s="320"/>
    </row>
    <row r="54" spans="1:20" ht="75" hidden="1" outlineLevel="1">
      <c r="A54" s="806"/>
      <c r="B54" s="705"/>
      <c r="C54" s="707"/>
      <c r="D54" s="710"/>
      <c r="E54" s="711"/>
      <c r="F54" s="102"/>
      <c r="G54" s="100"/>
      <c r="H54" s="214" t="s">
        <v>184</v>
      </c>
      <c r="I54" s="318">
        <v>100</v>
      </c>
      <c r="J54" s="318"/>
      <c r="K54" s="318"/>
      <c r="L54" s="321"/>
      <c r="M54" s="318">
        <v>45</v>
      </c>
      <c r="N54" s="318"/>
      <c r="O54" s="318"/>
      <c r="P54" s="322"/>
      <c r="Q54" s="509">
        <v>124.44373</v>
      </c>
      <c r="R54" s="509"/>
      <c r="S54" s="509"/>
      <c r="T54" s="320"/>
    </row>
    <row r="55" spans="1:20" ht="90" hidden="1" outlineLevel="1">
      <c r="A55" s="806"/>
      <c r="B55" s="705"/>
      <c r="C55" s="707"/>
      <c r="D55" s="710"/>
      <c r="E55" s="711"/>
      <c r="F55" s="102"/>
      <c r="G55" s="100"/>
      <c r="H55" s="214" t="s">
        <v>185</v>
      </c>
      <c r="I55" s="318">
        <v>225</v>
      </c>
      <c r="J55" s="318"/>
      <c r="K55" s="318"/>
      <c r="L55" s="321"/>
      <c r="M55" s="318">
        <v>127.8</v>
      </c>
      <c r="N55" s="318"/>
      <c r="O55" s="318"/>
      <c r="P55" s="322"/>
      <c r="Q55" s="509">
        <v>131.48070000000001</v>
      </c>
      <c r="R55" s="509"/>
      <c r="S55" s="509"/>
      <c r="T55" s="320"/>
    </row>
    <row r="56" spans="1:20" ht="135" hidden="1" outlineLevel="1">
      <c r="A56" s="806"/>
      <c r="B56" s="705"/>
      <c r="C56" s="707"/>
      <c r="D56" s="710"/>
      <c r="E56" s="711"/>
      <c r="F56" s="102"/>
      <c r="G56" s="100"/>
      <c r="H56" s="214" t="s">
        <v>186</v>
      </c>
      <c r="I56" s="318">
        <v>233</v>
      </c>
      <c r="J56" s="318"/>
      <c r="K56" s="318"/>
      <c r="L56" s="321"/>
      <c r="M56" s="318">
        <v>14.5</v>
      </c>
      <c r="N56" s="318"/>
      <c r="O56" s="318"/>
      <c r="P56" s="322"/>
      <c r="Q56" s="509">
        <v>125.6883</v>
      </c>
      <c r="R56" s="509"/>
      <c r="S56" s="509"/>
      <c r="T56" s="320"/>
    </row>
    <row r="57" spans="1:20" ht="75" hidden="1" outlineLevel="1">
      <c r="A57" s="806"/>
      <c r="B57" s="705"/>
      <c r="C57" s="707"/>
      <c r="D57" s="710"/>
      <c r="E57" s="711"/>
      <c r="F57" s="102"/>
      <c r="G57" s="100"/>
      <c r="H57" s="214" t="s">
        <v>187</v>
      </c>
      <c r="I57" s="318">
        <v>102</v>
      </c>
      <c r="J57" s="318"/>
      <c r="K57" s="318"/>
      <c r="L57" s="321"/>
      <c r="M57" s="318">
        <v>50</v>
      </c>
      <c r="N57" s="318"/>
      <c r="O57" s="318"/>
      <c r="P57" s="322"/>
      <c r="Q57" s="509">
        <v>119.12338000000001</v>
      </c>
      <c r="R57" s="509"/>
      <c r="S57" s="509"/>
      <c r="T57" s="320"/>
    </row>
    <row r="58" spans="1:20" ht="90" hidden="1" outlineLevel="1">
      <c r="A58" s="806"/>
      <c r="B58" s="705"/>
      <c r="C58" s="707"/>
      <c r="D58" s="710"/>
      <c r="E58" s="711"/>
      <c r="F58" s="102"/>
      <c r="G58" s="100"/>
      <c r="H58" s="214" t="s">
        <v>188</v>
      </c>
      <c r="I58" s="318">
        <v>80</v>
      </c>
      <c r="J58" s="318"/>
      <c r="K58" s="318"/>
      <c r="L58" s="321"/>
      <c r="M58" s="318">
        <v>24</v>
      </c>
      <c r="N58" s="318"/>
      <c r="O58" s="318"/>
      <c r="P58" s="322"/>
      <c r="Q58" s="509">
        <v>89.958679999999987</v>
      </c>
      <c r="R58" s="509"/>
      <c r="S58" s="509"/>
      <c r="T58" s="320"/>
    </row>
    <row r="59" spans="1:20" hidden="1" outlineLevel="1">
      <c r="A59" s="806"/>
      <c r="B59" s="705"/>
      <c r="C59" s="707"/>
      <c r="D59" s="710"/>
      <c r="E59" s="711"/>
      <c r="F59" s="102"/>
      <c r="G59" s="100"/>
      <c r="H59" s="214">
        <v>2019</v>
      </c>
      <c r="I59" s="318"/>
      <c r="J59" s="318">
        <v>4002</v>
      </c>
      <c r="K59" s="318"/>
      <c r="L59" s="321"/>
      <c r="M59" s="318"/>
      <c r="N59" s="318">
        <v>307</v>
      </c>
      <c r="O59" s="318"/>
      <c r="P59" s="322"/>
      <c r="Q59" s="509"/>
      <c r="R59" s="509">
        <v>4092.4263600000004</v>
      </c>
      <c r="S59" s="509"/>
      <c r="T59" s="320"/>
    </row>
    <row r="60" spans="1:20" ht="105" hidden="1" outlineLevel="1">
      <c r="A60" s="806"/>
      <c r="B60" s="705"/>
      <c r="C60" s="707"/>
      <c r="D60" s="710"/>
      <c r="E60" s="711"/>
      <c r="F60" s="102"/>
      <c r="G60" s="100"/>
      <c r="H60" s="214" t="s">
        <v>204</v>
      </c>
      <c r="I60" s="318"/>
      <c r="J60" s="318">
        <v>75</v>
      </c>
      <c r="K60" s="318"/>
      <c r="L60" s="321"/>
      <c r="M60" s="318"/>
      <c r="N60" s="318">
        <v>3</v>
      </c>
      <c r="O60" s="318"/>
      <c r="P60" s="322"/>
      <c r="Q60" s="509"/>
      <c r="R60" s="509">
        <v>106.53205</v>
      </c>
      <c r="S60" s="509"/>
      <c r="T60" s="320"/>
    </row>
    <row r="61" spans="1:20" ht="105" hidden="1" outlineLevel="1">
      <c r="A61" s="806"/>
      <c r="B61" s="705"/>
      <c r="C61" s="707"/>
      <c r="D61" s="710"/>
      <c r="E61" s="711"/>
      <c r="F61" s="102"/>
      <c r="G61" s="100"/>
      <c r="H61" s="214" t="s">
        <v>205</v>
      </c>
      <c r="I61" s="318"/>
      <c r="J61" s="318">
        <v>300</v>
      </c>
      <c r="K61" s="318"/>
      <c r="L61" s="321"/>
      <c r="M61" s="318"/>
      <c r="N61" s="318">
        <v>6</v>
      </c>
      <c r="O61" s="318"/>
      <c r="P61" s="322"/>
      <c r="Q61" s="509"/>
      <c r="R61" s="509">
        <v>174.16522000000001</v>
      </c>
      <c r="S61" s="509"/>
      <c r="T61" s="320"/>
    </row>
    <row r="62" spans="1:20" ht="90" hidden="1" outlineLevel="1">
      <c r="A62" s="806"/>
      <c r="B62" s="705"/>
      <c r="C62" s="707"/>
      <c r="D62" s="710"/>
      <c r="E62" s="711"/>
      <c r="F62" s="102"/>
      <c r="G62" s="100"/>
      <c r="H62" s="214" t="s">
        <v>206</v>
      </c>
      <c r="I62" s="318"/>
      <c r="J62" s="318">
        <v>75</v>
      </c>
      <c r="K62" s="318"/>
      <c r="L62" s="321"/>
      <c r="M62" s="318"/>
      <c r="N62" s="318">
        <v>7</v>
      </c>
      <c r="O62" s="318"/>
      <c r="P62" s="322"/>
      <c r="Q62" s="509"/>
      <c r="R62" s="509">
        <v>111.28591</v>
      </c>
      <c r="S62" s="509"/>
      <c r="T62" s="320"/>
    </row>
    <row r="63" spans="1:20" ht="105" hidden="1" outlineLevel="1">
      <c r="A63" s="806"/>
      <c r="B63" s="705"/>
      <c r="C63" s="707"/>
      <c r="D63" s="710"/>
      <c r="E63" s="711"/>
      <c r="F63" s="102"/>
      <c r="G63" s="100"/>
      <c r="H63" s="214" t="s">
        <v>207</v>
      </c>
      <c r="I63" s="318"/>
      <c r="J63" s="318">
        <v>60</v>
      </c>
      <c r="K63" s="318"/>
      <c r="L63" s="321"/>
      <c r="M63" s="318"/>
      <c r="N63" s="318">
        <v>7</v>
      </c>
      <c r="O63" s="318"/>
      <c r="P63" s="322"/>
      <c r="Q63" s="509"/>
      <c r="R63" s="509">
        <v>88.064830000000001</v>
      </c>
      <c r="S63" s="509"/>
      <c r="T63" s="320"/>
    </row>
    <row r="64" spans="1:20" ht="105" hidden="1" outlineLevel="1">
      <c r="A64" s="806"/>
      <c r="B64" s="705"/>
      <c r="C64" s="707"/>
      <c r="D64" s="710"/>
      <c r="E64" s="711"/>
      <c r="F64" s="102"/>
      <c r="G64" s="100"/>
      <c r="H64" s="214" t="s">
        <v>208</v>
      </c>
      <c r="I64" s="318"/>
      <c r="J64" s="318">
        <v>250</v>
      </c>
      <c r="K64" s="318"/>
      <c r="L64" s="321"/>
      <c r="M64" s="318"/>
      <c r="N64" s="318">
        <v>15</v>
      </c>
      <c r="O64" s="318"/>
      <c r="P64" s="322"/>
      <c r="Q64" s="509"/>
      <c r="R64" s="509">
        <v>160.08882</v>
      </c>
      <c r="S64" s="509"/>
      <c r="T64" s="320"/>
    </row>
    <row r="65" spans="1:20" ht="90" hidden="1" outlineLevel="1">
      <c r="A65" s="806"/>
      <c r="B65" s="705"/>
      <c r="C65" s="707"/>
      <c r="D65" s="710"/>
      <c r="E65" s="711"/>
      <c r="F65" s="102"/>
      <c r="G65" s="100"/>
      <c r="H65" s="214" t="s">
        <v>209</v>
      </c>
      <c r="I65" s="318"/>
      <c r="J65" s="318">
        <v>85</v>
      </c>
      <c r="K65" s="318"/>
      <c r="L65" s="321"/>
      <c r="M65" s="318"/>
      <c r="N65" s="318">
        <v>7</v>
      </c>
      <c r="O65" s="318"/>
      <c r="P65" s="322"/>
      <c r="Q65" s="509"/>
      <c r="R65" s="509">
        <v>122.48766999999999</v>
      </c>
      <c r="S65" s="509"/>
      <c r="T65" s="320"/>
    </row>
    <row r="66" spans="1:20" ht="90" hidden="1" outlineLevel="1">
      <c r="A66" s="806"/>
      <c r="B66" s="705"/>
      <c r="C66" s="707"/>
      <c r="D66" s="710"/>
      <c r="E66" s="711"/>
      <c r="F66" s="102"/>
      <c r="G66" s="100"/>
      <c r="H66" s="214" t="s">
        <v>210</v>
      </c>
      <c r="I66" s="318"/>
      <c r="J66" s="318">
        <v>47</v>
      </c>
      <c r="K66" s="318"/>
      <c r="L66" s="321"/>
      <c r="M66" s="318"/>
      <c r="N66" s="318">
        <v>10</v>
      </c>
      <c r="O66" s="318"/>
      <c r="P66" s="322"/>
      <c r="Q66" s="509"/>
      <c r="R66" s="509">
        <v>110.27072</v>
      </c>
      <c r="S66" s="509"/>
      <c r="T66" s="320"/>
    </row>
    <row r="67" spans="1:20" ht="105" hidden="1" outlineLevel="1">
      <c r="A67" s="806"/>
      <c r="B67" s="705"/>
      <c r="C67" s="707"/>
      <c r="D67" s="710"/>
      <c r="E67" s="711"/>
      <c r="F67" s="102"/>
      <c r="G67" s="100"/>
      <c r="H67" s="214" t="s">
        <v>211</v>
      </c>
      <c r="I67" s="318"/>
      <c r="J67" s="318">
        <v>85</v>
      </c>
      <c r="K67" s="318"/>
      <c r="L67" s="321"/>
      <c r="M67" s="318"/>
      <c r="N67" s="318">
        <v>10</v>
      </c>
      <c r="O67" s="318"/>
      <c r="P67" s="322"/>
      <c r="Q67" s="509"/>
      <c r="R67" s="509">
        <v>123.1897</v>
      </c>
      <c r="S67" s="509"/>
      <c r="T67" s="320"/>
    </row>
    <row r="68" spans="1:20" ht="120" hidden="1" outlineLevel="1">
      <c r="A68" s="806"/>
      <c r="B68" s="705"/>
      <c r="C68" s="707"/>
      <c r="D68" s="710"/>
      <c r="E68" s="711"/>
      <c r="F68" s="102"/>
      <c r="G68" s="100"/>
      <c r="H68" s="214" t="s">
        <v>212</v>
      </c>
      <c r="I68" s="318"/>
      <c r="J68" s="318">
        <v>175</v>
      </c>
      <c r="K68" s="318"/>
      <c r="L68" s="321"/>
      <c r="M68" s="318"/>
      <c r="N68" s="318">
        <v>15</v>
      </c>
      <c r="O68" s="318"/>
      <c r="P68" s="322"/>
      <c r="Q68" s="509"/>
      <c r="R68" s="509">
        <v>111.74183000000001</v>
      </c>
      <c r="S68" s="509"/>
      <c r="T68" s="320"/>
    </row>
    <row r="69" spans="1:20" ht="90" hidden="1" outlineLevel="1">
      <c r="A69" s="806"/>
      <c r="B69" s="705"/>
      <c r="C69" s="707"/>
      <c r="D69" s="710"/>
      <c r="E69" s="711"/>
      <c r="F69" s="102"/>
      <c r="G69" s="100"/>
      <c r="H69" s="214" t="s">
        <v>213</v>
      </c>
      <c r="I69" s="318"/>
      <c r="J69" s="318">
        <v>31</v>
      </c>
      <c r="K69" s="318"/>
      <c r="L69" s="321"/>
      <c r="M69" s="318"/>
      <c r="N69" s="318">
        <v>10</v>
      </c>
      <c r="O69" s="318"/>
      <c r="P69" s="322"/>
      <c r="Q69" s="509"/>
      <c r="R69" s="509">
        <v>86.937020000000004</v>
      </c>
      <c r="S69" s="509"/>
      <c r="T69" s="320"/>
    </row>
    <row r="70" spans="1:20" ht="105" hidden="1" outlineLevel="1">
      <c r="A70" s="806"/>
      <c r="B70" s="705"/>
      <c r="C70" s="707"/>
      <c r="D70" s="710"/>
      <c r="E70" s="711"/>
      <c r="F70" s="102"/>
      <c r="G70" s="100"/>
      <c r="H70" s="214" t="s">
        <v>214</v>
      </c>
      <c r="I70" s="318"/>
      <c r="J70" s="318">
        <v>57</v>
      </c>
      <c r="K70" s="318"/>
      <c r="L70" s="321"/>
      <c r="M70" s="318"/>
      <c r="N70" s="318">
        <v>7</v>
      </c>
      <c r="O70" s="318"/>
      <c r="P70" s="322"/>
      <c r="Q70" s="509"/>
      <c r="R70" s="509">
        <v>100.61798</v>
      </c>
      <c r="S70" s="509"/>
      <c r="T70" s="320"/>
    </row>
    <row r="71" spans="1:20" ht="90" hidden="1" outlineLevel="1">
      <c r="A71" s="806"/>
      <c r="B71" s="705"/>
      <c r="C71" s="707"/>
      <c r="D71" s="710"/>
      <c r="E71" s="711"/>
      <c r="F71" s="102"/>
      <c r="G71" s="100"/>
      <c r="H71" s="214" t="s">
        <v>215</v>
      </c>
      <c r="I71" s="318"/>
      <c r="J71" s="318">
        <v>90</v>
      </c>
      <c r="K71" s="318"/>
      <c r="L71" s="321"/>
      <c r="M71" s="318"/>
      <c r="N71" s="318">
        <v>7</v>
      </c>
      <c r="O71" s="318"/>
      <c r="P71" s="322"/>
      <c r="Q71" s="509"/>
      <c r="R71" s="509">
        <v>123.06396000000001</v>
      </c>
      <c r="S71" s="509"/>
      <c r="T71" s="320"/>
    </row>
    <row r="72" spans="1:20" ht="90" hidden="1" outlineLevel="1">
      <c r="A72" s="806"/>
      <c r="B72" s="705"/>
      <c r="C72" s="707"/>
      <c r="D72" s="710"/>
      <c r="E72" s="711"/>
      <c r="F72" s="102"/>
      <c r="G72" s="100"/>
      <c r="H72" s="214" t="s">
        <v>216</v>
      </c>
      <c r="I72" s="318"/>
      <c r="J72" s="318">
        <v>80</v>
      </c>
      <c r="K72" s="318"/>
      <c r="L72" s="321"/>
      <c r="M72" s="318"/>
      <c r="N72" s="318">
        <v>6</v>
      </c>
      <c r="O72" s="318"/>
      <c r="P72" s="322"/>
      <c r="Q72" s="509"/>
      <c r="R72" s="509">
        <v>95.62727000000001</v>
      </c>
      <c r="S72" s="509"/>
      <c r="T72" s="320"/>
    </row>
    <row r="73" spans="1:20" ht="90" hidden="1" outlineLevel="1">
      <c r="A73" s="806"/>
      <c r="B73" s="705"/>
      <c r="C73" s="707"/>
      <c r="D73" s="710"/>
      <c r="E73" s="711"/>
      <c r="F73" s="102"/>
      <c r="G73" s="100"/>
      <c r="H73" s="214" t="s">
        <v>217</v>
      </c>
      <c r="I73" s="318"/>
      <c r="J73" s="318">
        <v>75</v>
      </c>
      <c r="K73" s="318"/>
      <c r="L73" s="321"/>
      <c r="M73" s="318"/>
      <c r="N73" s="318">
        <v>7</v>
      </c>
      <c r="O73" s="318"/>
      <c r="P73" s="322"/>
      <c r="Q73" s="509"/>
      <c r="R73" s="509">
        <v>109.64886</v>
      </c>
      <c r="S73" s="509"/>
      <c r="T73" s="320"/>
    </row>
    <row r="74" spans="1:20" ht="90" hidden="1" outlineLevel="1">
      <c r="A74" s="806"/>
      <c r="B74" s="705"/>
      <c r="C74" s="707"/>
      <c r="D74" s="710"/>
      <c r="E74" s="711"/>
      <c r="F74" s="102"/>
      <c r="G74" s="100"/>
      <c r="H74" s="214" t="s">
        <v>218</v>
      </c>
      <c r="I74" s="318"/>
      <c r="J74" s="318">
        <v>100</v>
      </c>
      <c r="K74" s="318"/>
      <c r="L74" s="321"/>
      <c r="M74" s="318"/>
      <c r="N74" s="318">
        <v>7</v>
      </c>
      <c r="O74" s="318"/>
      <c r="P74" s="322"/>
      <c r="Q74" s="509"/>
      <c r="R74" s="509">
        <v>111.92348</v>
      </c>
      <c r="S74" s="509"/>
      <c r="T74" s="320"/>
    </row>
    <row r="75" spans="1:20" ht="120" hidden="1" outlineLevel="1">
      <c r="A75" s="806"/>
      <c r="B75" s="705"/>
      <c r="C75" s="707"/>
      <c r="D75" s="710"/>
      <c r="E75" s="711"/>
      <c r="F75" s="102"/>
      <c r="G75" s="100"/>
      <c r="H75" s="214" t="s">
        <v>219</v>
      </c>
      <c r="I75" s="318"/>
      <c r="J75" s="318">
        <v>200</v>
      </c>
      <c r="K75" s="318"/>
      <c r="L75" s="321"/>
      <c r="M75" s="318"/>
      <c r="N75" s="318">
        <v>15</v>
      </c>
      <c r="O75" s="318"/>
      <c r="P75" s="322"/>
      <c r="Q75" s="509"/>
      <c r="R75" s="509">
        <v>138.72219000000001</v>
      </c>
      <c r="S75" s="509"/>
      <c r="T75" s="320"/>
    </row>
    <row r="76" spans="1:20" ht="90" hidden="1" outlineLevel="1">
      <c r="A76" s="806"/>
      <c r="B76" s="705"/>
      <c r="C76" s="707"/>
      <c r="D76" s="710"/>
      <c r="E76" s="711"/>
      <c r="F76" s="102"/>
      <c r="G76" s="100"/>
      <c r="H76" s="214" t="s">
        <v>220</v>
      </c>
      <c r="I76" s="318"/>
      <c r="J76" s="318">
        <v>40</v>
      </c>
      <c r="K76" s="318"/>
      <c r="L76" s="321"/>
      <c r="M76" s="318"/>
      <c r="N76" s="318">
        <v>15</v>
      </c>
      <c r="O76" s="318"/>
      <c r="P76" s="322"/>
      <c r="Q76" s="509"/>
      <c r="R76" s="509">
        <v>101.53807</v>
      </c>
      <c r="S76" s="509"/>
      <c r="T76" s="320"/>
    </row>
    <row r="77" spans="1:20" ht="105" hidden="1" outlineLevel="1">
      <c r="A77" s="806"/>
      <c r="B77" s="705"/>
      <c r="C77" s="707"/>
      <c r="D77" s="710"/>
      <c r="E77" s="711"/>
      <c r="F77" s="102"/>
      <c r="G77" s="100"/>
      <c r="H77" s="214" t="s">
        <v>221</v>
      </c>
      <c r="I77" s="318"/>
      <c r="J77" s="318">
        <v>50</v>
      </c>
      <c r="K77" s="318"/>
      <c r="L77" s="321"/>
      <c r="M77" s="318"/>
      <c r="N77" s="318">
        <v>7</v>
      </c>
      <c r="O77" s="318"/>
      <c r="P77" s="322"/>
      <c r="Q77" s="509"/>
      <c r="R77" s="509">
        <v>129.99412000000001</v>
      </c>
      <c r="S77" s="509"/>
      <c r="T77" s="320"/>
    </row>
    <row r="78" spans="1:20" ht="120" hidden="1" outlineLevel="1">
      <c r="A78" s="806"/>
      <c r="B78" s="705"/>
      <c r="C78" s="707"/>
      <c r="D78" s="710"/>
      <c r="E78" s="711"/>
      <c r="F78" s="102"/>
      <c r="G78" s="100"/>
      <c r="H78" s="214" t="s">
        <v>222</v>
      </c>
      <c r="I78" s="318"/>
      <c r="J78" s="318">
        <v>95</v>
      </c>
      <c r="K78" s="318"/>
      <c r="L78" s="321"/>
      <c r="M78" s="318"/>
      <c r="N78" s="318">
        <v>7</v>
      </c>
      <c r="O78" s="318"/>
      <c r="P78" s="322"/>
      <c r="Q78" s="509"/>
      <c r="R78" s="509">
        <v>157.50628</v>
      </c>
      <c r="S78" s="509"/>
      <c r="T78" s="320"/>
    </row>
    <row r="79" spans="1:20" ht="150" hidden="1" outlineLevel="1">
      <c r="A79" s="806"/>
      <c r="B79" s="705"/>
      <c r="C79" s="707"/>
      <c r="D79" s="710"/>
      <c r="E79" s="711"/>
      <c r="F79" s="102"/>
      <c r="G79" s="100"/>
      <c r="H79" s="214" t="s">
        <v>223</v>
      </c>
      <c r="I79" s="318"/>
      <c r="J79" s="318">
        <v>130</v>
      </c>
      <c r="K79" s="318"/>
      <c r="L79" s="321"/>
      <c r="M79" s="318"/>
      <c r="N79" s="318">
        <v>15</v>
      </c>
      <c r="O79" s="318"/>
      <c r="P79" s="322"/>
      <c r="Q79" s="509"/>
      <c r="R79" s="509">
        <v>106.77272000000001</v>
      </c>
      <c r="S79" s="509"/>
      <c r="T79" s="320"/>
    </row>
    <row r="80" spans="1:20" ht="90" hidden="1" outlineLevel="1">
      <c r="A80" s="806"/>
      <c r="B80" s="705"/>
      <c r="C80" s="707"/>
      <c r="D80" s="710"/>
      <c r="E80" s="711"/>
      <c r="F80" s="102"/>
      <c r="G80" s="100"/>
      <c r="H80" s="214" t="s">
        <v>224</v>
      </c>
      <c r="I80" s="318"/>
      <c r="J80" s="318">
        <v>331</v>
      </c>
      <c r="K80" s="318"/>
      <c r="L80" s="321"/>
      <c r="M80" s="318"/>
      <c r="N80" s="318">
        <v>7</v>
      </c>
      <c r="O80" s="318"/>
      <c r="P80" s="322"/>
      <c r="Q80" s="509"/>
      <c r="R80" s="509">
        <v>218.07733999999999</v>
      </c>
      <c r="S80" s="509"/>
      <c r="T80" s="320"/>
    </row>
    <row r="81" spans="1:20" ht="90" hidden="1" outlineLevel="1">
      <c r="A81" s="806"/>
      <c r="B81" s="705"/>
      <c r="C81" s="707"/>
      <c r="D81" s="710"/>
      <c r="E81" s="711"/>
      <c r="F81" s="102"/>
      <c r="G81" s="100"/>
      <c r="H81" s="214" t="s">
        <v>225</v>
      </c>
      <c r="I81" s="318"/>
      <c r="J81" s="318">
        <v>217</v>
      </c>
      <c r="K81" s="318"/>
      <c r="L81" s="321"/>
      <c r="M81" s="318"/>
      <c r="N81" s="318">
        <v>7</v>
      </c>
      <c r="O81" s="318"/>
      <c r="P81" s="322"/>
      <c r="Q81" s="509"/>
      <c r="R81" s="509">
        <v>150.30073999999999</v>
      </c>
      <c r="S81" s="509"/>
      <c r="T81" s="320"/>
    </row>
    <row r="82" spans="1:20" ht="90" hidden="1" outlineLevel="1">
      <c r="A82" s="806"/>
      <c r="B82" s="705"/>
      <c r="C82" s="707"/>
      <c r="D82" s="710"/>
      <c r="E82" s="711"/>
      <c r="F82" s="102"/>
      <c r="G82" s="100"/>
      <c r="H82" s="214" t="s">
        <v>226</v>
      </c>
      <c r="I82" s="318"/>
      <c r="J82" s="318">
        <v>124</v>
      </c>
      <c r="K82" s="318"/>
      <c r="L82" s="321"/>
      <c r="M82" s="318"/>
      <c r="N82" s="318">
        <v>7</v>
      </c>
      <c r="O82" s="318"/>
      <c r="P82" s="322"/>
      <c r="Q82" s="509"/>
      <c r="R82" s="509">
        <v>90.339939999999999</v>
      </c>
      <c r="S82" s="509"/>
      <c r="T82" s="320"/>
    </row>
    <row r="83" spans="1:20" ht="75" hidden="1" outlineLevel="1">
      <c r="A83" s="806"/>
      <c r="B83" s="705"/>
      <c r="C83" s="707"/>
      <c r="D83" s="710"/>
      <c r="E83" s="711"/>
      <c r="F83" s="102"/>
      <c r="G83" s="100"/>
      <c r="H83" s="214" t="s">
        <v>227</v>
      </c>
      <c r="I83" s="318"/>
      <c r="J83" s="318">
        <v>20</v>
      </c>
      <c r="K83" s="318"/>
      <c r="L83" s="321"/>
      <c r="M83" s="318"/>
      <c r="N83" s="318">
        <v>15</v>
      </c>
      <c r="O83" s="318"/>
      <c r="P83" s="322"/>
      <c r="Q83" s="509"/>
      <c r="R83" s="509">
        <v>107.5689</v>
      </c>
      <c r="S83" s="509"/>
      <c r="T83" s="320"/>
    </row>
    <row r="84" spans="1:20" ht="90" hidden="1" outlineLevel="1">
      <c r="A84" s="806"/>
      <c r="B84" s="705"/>
      <c r="C84" s="707"/>
      <c r="D84" s="710"/>
      <c r="E84" s="711"/>
      <c r="F84" s="102"/>
      <c r="G84" s="100"/>
      <c r="H84" s="214" t="s">
        <v>228</v>
      </c>
      <c r="I84" s="318"/>
      <c r="J84" s="318">
        <v>245</v>
      </c>
      <c r="K84" s="318"/>
      <c r="L84" s="321"/>
      <c r="M84" s="318"/>
      <c r="N84" s="318">
        <v>7</v>
      </c>
      <c r="O84" s="318"/>
      <c r="P84" s="322"/>
      <c r="Q84" s="509"/>
      <c r="R84" s="509">
        <v>183.73623999999998</v>
      </c>
      <c r="S84" s="509"/>
      <c r="T84" s="320"/>
    </row>
    <row r="85" spans="1:20" ht="120" hidden="1" outlineLevel="1">
      <c r="A85" s="806"/>
      <c r="B85" s="705"/>
      <c r="C85" s="707"/>
      <c r="D85" s="710"/>
      <c r="E85" s="711"/>
      <c r="F85" s="102"/>
      <c r="G85" s="100"/>
      <c r="H85" s="214" t="s">
        <v>229</v>
      </c>
      <c r="I85" s="318"/>
      <c r="J85" s="318">
        <v>25</v>
      </c>
      <c r="K85" s="318"/>
      <c r="L85" s="321"/>
      <c r="M85" s="318"/>
      <c r="N85" s="318">
        <v>7</v>
      </c>
      <c r="O85" s="318"/>
      <c r="P85" s="322"/>
      <c r="Q85" s="509"/>
      <c r="R85" s="509">
        <v>93.666070000000005</v>
      </c>
      <c r="S85" s="509"/>
      <c r="T85" s="320"/>
    </row>
    <row r="86" spans="1:20" ht="120" hidden="1" outlineLevel="1">
      <c r="A86" s="806"/>
      <c r="B86" s="705"/>
      <c r="C86" s="707"/>
      <c r="D86" s="710"/>
      <c r="E86" s="711"/>
      <c r="F86" s="102"/>
      <c r="G86" s="100"/>
      <c r="H86" s="214" t="s">
        <v>230</v>
      </c>
      <c r="I86" s="318"/>
      <c r="J86" s="318">
        <v>25</v>
      </c>
      <c r="K86" s="318"/>
      <c r="L86" s="321"/>
      <c r="M86" s="318"/>
      <c r="N86" s="318">
        <v>7</v>
      </c>
      <c r="O86" s="318"/>
      <c r="P86" s="322"/>
      <c r="Q86" s="509"/>
      <c r="R86" s="509">
        <v>83.868580000000009</v>
      </c>
      <c r="S86" s="509"/>
      <c r="T86" s="320"/>
    </row>
    <row r="87" spans="1:20" ht="90" hidden="1" outlineLevel="1">
      <c r="A87" s="806"/>
      <c r="B87" s="705"/>
      <c r="C87" s="707"/>
      <c r="D87" s="710"/>
      <c r="E87" s="711"/>
      <c r="F87" s="102"/>
      <c r="G87" s="100"/>
      <c r="H87" s="214" t="s">
        <v>231</v>
      </c>
      <c r="I87" s="318"/>
      <c r="J87" s="318">
        <v>190</v>
      </c>
      <c r="K87" s="318"/>
      <c r="L87" s="321"/>
      <c r="M87" s="318"/>
      <c r="N87" s="318">
        <v>7</v>
      </c>
      <c r="O87" s="318"/>
      <c r="P87" s="322"/>
      <c r="Q87" s="509"/>
      <c r="R87" s="509">
        <v>194.65722</v>
      </c>
      <c r="S87" s="509"/>
      <c r="T87" s="320"/>
    </row>
    <row r="88" spans="1:20" ht="90" hidden="1" outlineLevel="1">
      <c r="A88" s="806"/>
      <c r="B88" s="705"/>
      <c r="C88" s="707"/>
      <c r="D88" s="710"/>
      <c r="E88" s="711"/>
      <c r="F88" s="102"/>
      <c r="G88" s="100"/>
      <c r="H88" s="214" t="s">
        <v>265</v>
      </c>
      <c r="I88" s="318"/>
      <c r="J88" s="318">
        <v>170</v>
      </c>
      <c r="K88" s="318"/>
      <c r="L88" s="321"/>
      <c r="M88" s="318"/>
      <c r="N88" s="318">
        <v>15</v>
      </c>
      <c r="O88" s="318"/>
      <c r="P88" s="322"/>
      <c r="Q88" s="509"/>
      <c r="R88" s="509">
        <v>135.55562</v>
      </c>
      <c r="S88" s="509"/>
      <c r="T88" s="320"/>
    </row>
    <row r="89" spans="1:20" ht="105" hidden="1" outlineLevel="1">
      <c r="A89" s="806"/>
      <c r="B89" s="705"/>
      <c r="C89" s="707"/>
      <c r="D89" s="710"/>
      <c r="E89" s="711"/>
      <c r="F89" s="102"/>
      <c r="G89" s="100"/>
      <c r="H89" s="214" t="s">
        <v>266</v>
      </c>
      <c r="I89" s="318"/>
      <c r="J89" s="318">
        <v>110</v>
      </c>
      <c r="K89" s="318"/>
      <c r="L89" s="321"/>
      <c r="M89" s="318"/>
      <c r="N89" s="318">
        <v>8</v>
      </c>
      <c r="O89" s="318"/>
      <c r="P89" s="322"/>
      <c r="Q89" s="509"/>
      <c r="R89" s="509">
        <v>105.12919000000001</v>
      </c>
      <c r="S89" s="509"/>
      <c r="T89" s="320"/>
    </row>
    <row r="90" spans="1:20" ht="90" hidden="1" outlineLevel="1">
      <c r="A90" s="806"/>
      <c r="B90" s="705"/>
      <c r="C90" s="707"/>
      <c r="D90" s="710"/>
      <c r="E90" s="711"/>
      <c r="F90" s="102"/>
      <c r="G90" s="100"/>
      <c r="H90" s="214" t="s">
        <v>267</v>
      </c>
      <c r="I90" s="318"/>
      <c r="J90" s="318">
        <v>75</v>
      </c>
      <c r="K90" s="318"/>
      <c r="L90" s="321"/>
      <c r="M90" s="318"/>
      <c r="N90" s="318">
        <v>15</v>
      </c>
      <c r="O90" s="318"/>
      <c r="P90" s="322"/>
      <c r="Q90" s="509"/>
      <c r="R90" s="509">
        <v>117.26459</v>
      </c>
      <c r="S90" s="509"/>
      <c r="T90" s="320"/>
    </row>
    <row r="91" spans="1:20" ht="120" hidden="1" outlineLevel="1">
      <c r="A91" s="806"/>
      <c r="B91" s="705"/>
      <c r="C91" s="707"/>
      <c r="D91" s="710"/>
      <c r="E91" s="711"/>
      <c r="F91" s="102"/>
      <c r="G91" s="100"/>
      <c r="H91" s="214" t="s">
        <v>268</v>
      </c>
      <c r="I91" s="318"/>
      <c r="J91" s="318">
        <v>280</v>
      </c>
      <c r="K91" s="318"/>
      <c r="L91" s="321"/>
      <c r="M91" s="318"/>
      <c r="N91" s="318">
        <v>2</v>
      </c>
      <c r="O91" s="318"/>
      <c r="P91" s="322"/>
      <c r="Q91" s="509"/>
      <c r="R91" s="509">
        <v>121.20625</v>
      </c>
      <c r="S91" s="509"/>
      <c r="T91" s="320"/>
    </row>
    <row r="92" spans="1:20" ht="120" hidden="1" outlineLevel="1">
      <c r="A92" s="806"/>
      <c r="B92" s="705"/>
      <c r="C92" s="707"/>
      <c r="D92" s="710"/>
      <c r="E92" s="711"/>
      <c r="F92" s="102"/>
      <c r="G92" s="100"/>
      <c r="H92" s="214" t="s">
        <v>286</v>
      </c>
      <c r="I92" s="318"/>
      <c r="J92" s="318">
        <v>90</v>
      </c>
      <c r="K92" s="318"/>
      <c r="L92" s="321"/>
      <c r="M92" s="318"/>
      <c r="N92" s="318">
        <v>20</v>
      </c>
      <c r="O92" s="318"/>
      <c r="P92" s="322"/>
      <c r="Q92" s="509"/>
      <c r="R92" s="509">
        <v>120.87697999999999</v>
      </c>
      <c r="S92" s="509"/>
      <c r="T92" s="320"/>
    </row>
    <row r="93" spans="1:20" hidden="1" outlineLevel="1">
      <c r="A93" s="806"/>
      <c r="B93" s="705"/>
      <c r="C93" s="707"/>
      <c r="D93" s="710"/>
      <c r="E93" s="711"/>
      <c r="F93" s="102"/>
      <c r="G93" s="100"/>
      <c r="H93" s="214">
        <v>2020</v>
      </c>
      <c r="I93" s="318"/>
      <c r="J93" s="318"/>
      <c r="K93" s="318">
        <v>5661</v>
      </c>
      <c r="L93" s="321"/>
      <c r="M93" s="318"/>
      <c r="N93" s="318"/>
      <c r="O93" s="318">
        <v>307</v>
      </c>
      <c r="P93" s="322"/>
      <c r="Q93" s="509"/>
      <c r="R93" s="509"/>
      <c r="S93" s="509">
        <v>5106.8343400000012</v>
      </c>
      <c r="T93" s="320"/>
    </row>
    <row r="94" spans="1:20" ht="90" hidden="1" outlineLevel="1">
      <c r="A94" s="806"/>
      <c r="B94" s="705"/>
      <c r="C94" s="707"/>
      <c r="D94" s="710"/>
      <c r="E94" s="711"/>
      <c r="F94" s="102"/>
      <c r="G94" s="100"/>
      <c r="H94" s="214" t="s">
        <v>375</v>
      </c>
      <c r="I94" s="318"/>
      <c r="J94" s="318"/>
      <c r="K94" s="318">
        <v>55</v>
      </c>
      <c r="L94" s="321"/>
      <c r="M94" s="318"/>
      <c r="N94" s="318"/>
      <c r="O94" s="318">
        <v>7</v>
      </c>
      <c r="P94" s="322"/>
      <c r="Q94" s="509"/>
      <c r="R94" s="509"/>
      <c r="S94" s="509">
        <v>27.588259999999998</v>
      </c>
      <c r="T94" s="320"/>
    </row>
    <row r="95" spans="1:20" ht="90" hidden="1" outlineLevel="1">
      <c r="A95" s="806"/>
      <c r="B95" s="705"/>
      <c r="C95" s="707"/>
      <c r="D95" s="710"/>
      <c r="E95" s="711"/>
      <c r="F95" s="102"/>
      <c r="G95" s="100"/>
      <c r="H95" s="214" t="s">
        <v>376</v>
      </c>
      <c r="I95" s="318"/>
      <c r="J95" s="318"/>
      <c r="K95" s="318">
        <v>70</v>
      </c>
      <c r="L95" s="321"/>
      <c r="M95" s="318"/>
      <c r="N95" s="318"/>
      <c r="O95" s="318">
        <v>7</v>
      </c>
      <c r="P95" s="322"/>
      <c r="Q95" s="509"/>
      <c r="R95" s="509"/>
      <c r="S95" s="509">
        <v>93.584990000000005</v>
      </c>
      <c r="T95" s="320"/>
    </row>
    <row r="96" spans="1:20" ht="105" hidden="1" outlineLevel="1">
      <c r="A96" s="806"/>
      <c r="B96" s="705"/>
      <c r="C96" s="707"/>
      <c r="D96" s="710"/>
      <c r="E96" s="711"/>
      <c r="F96" s="102"/>
      <c r="G96" s="100"/>
      <c r="H96" s="214" t="s">
        <v>377</v>
      </c>
      <c r="I96" s="318"/>
      <c r="J96" s="318"/>
      <c r="K96" s="318">
        <v>325</v>
      </c>
      <c r="L96" s="321"/>
      <c r="M96" s="318"/>
      <c r="N96" s="318"/>
      <c r="O96" s="318">
        <v>5</v>
      </c>
      <c r="P96" s="322"/>
      <c r="Q96" s="509"/>
      <c r="R96" s="509"/>
      <c r="S96" s="509">
        <v>390.47609999999997</v>
      </c>
      <c r="T96" s="320"/>
    </row>
    <row r="97" spans="1:20" ht="90" hidden="1" outlineLevel="1">
      <c r="A97" s="806"/>
      <c r="B97" s="705"/>
      <c r="C97" s="707"/>
      <c r="D97" s="710"/>
      <c r="E97" s="711"/>
      <c r="F97" s="102"/>
      <c r="G97" s="100"/>
      <c r="H97" s="214" t="s">
        <v>378</v>
      </c>
      <c r="I97" s="318"/>
      <c r="J97" s="318"/>
      <c r="K97" s="318">
        <v>182</v>
      </c>
      <c r="L97" s="321"/>
      <c r="M97" s="318"/>
      <c r="N97" s="318"/>
      <c r="O97" s="318">
        <v>7</v>
      </c>
      <c r="P97" s="322"/>
      <c r="Q97" s="509"/>
      <c r="R97" s="509"/>
      <c r="S97" s="509">
        <v>174.43342000000001</v>
      </c>
      <c r="T97" s="320"/>
    </row>
    <row r="98" spans="1:20" ht="105" hidden="1" outlineLevel="1">
      <c r="A98" s="806"/>
      <c r="B98" s="705"/>
      <c r="C98" s="707"/>
      <c r="D98" s="710"/>
      <c r="E98" s="711"/>
      <c r="F98" s="102"/>
      <c r="G98" s="100"/>
      <c r="H98" s="214" t="s">
        <v>379</v>
      </c>
      <c r="I98" s="318"/>
      <c r="J98" s="318"/>
      <c r="K98" s="318">
        <v>240</v>
      </c>
      <c r="L98" s="321"/>
      <c r="M98" s="318"/>
      <c r="N98" s="318"/>
      <c r="O98" s="318">
        <v>7</v>
      </c>
      <c r="P98" s="322"/>
      <c r="Q98" s="509"/>
      <c r="R98" s="509"/>
      <c r="S98" s="509">
        <v>318.54879999999997</v>
      </c>
      <c r="T98" s="320"/>
    </row>
    <row r="99" spans="1:20" ht="90" hidden="1" outlineLevel="1">
      <c r="A99" s="806"/>
      <c r="B99" s="705"/>
      <c r="C99" s="707"/>
      <c r="D99" s="710"/>
      <c r="E99" s="711"/>
      <c r="F99" s="102"/>
      <c r="G99" s="100"/>
      <c r="H99" s="214" t="s">
        <v>380</v>
      </c>
      <c r="I99" s="318"/>
      <c r="J99" s="318"/>
      <c r="K99" s="318">
        <v>244</v>
      </c>
      <c r="L99" s="321"/>
      <c r="M99" s="318"/>
      <c r="N99" s="318"/>
      <c r="O99" s="318">
        <v>7</v>
      </c>
      <c r="P99" s="322"/>
      <c r="Q99" s="509"/>
      <c r="R99" s="509"/>
      <c r="S99" s="509">
        <v>110.39586</v>
      </c>
      <c r="T99" s="320"/>
    </row>
    <row r="100" spans="1:20" ht="105" hidden="1" outlineLevel="1">
      <c r="A100" s="806"/>
      <c r="B100" s="705"/>
      <c r="C100" s="707"/>
      <c r="D100" s="710"/>
      <c r="E100" s="711"/>
      <c r="F100" s="102"/>
      <c r="G100" s="100"/>
      <c r="H100" s="214" t="s">
        <v>381</v>
      </c>
      <c r="I100" s="318"/>
      <c r="J100" s="318"/>
      <c r="K100" s="318">
        <v>407</v>
      </c>
      <c r="L100" s="321"/>
      <c r="M100" s="318"/>
      <c r="N100" s="318"/>
      <c r="O100" s="318">
        <v>7</v>
      </c>
      <c r="P100" s="322"/>
      <c r="Q100" s="509"/>
      <c r="R100" s="509"/>
      <c r="S100" s="509">
        <v>411.46108000000004</v>
      </c>
      <c r="T100" s="320"/>
    </row>
    <row r="101" spans="1:20" ht="90" hidden="1" outlineLevel="1">
      <c r="A101" s="806"/>
      <c r="B101" s="705"/>
      <c r="C101" s="707"/>
      <c r="D101" s="710"/>
      <c r="E101" s="711"/>
      <c r="F101" s="102"/>
      <c r="G101" s="100"/>
      <c r="H101" s="214" t="s">
        <v>382</v>
      </c>
      <c r="I101" s="318"/>
      <c r="J101" s="318"/>
      <c r="K101" s="318">
        <v>440</v>
      </c>
      <c r="L101" s="321"/>
      <c r="M101" s="318"/>
      <c r="N101" s="318"/>
      <c r="O101" s="318">
        <v>7</v>
      </c>
      <c r="P101" s="322"/>
      <c r="Q101" s="509"/>
      <c r="R101" s="509"/>
      <c r="S101" s="509">
        <v>390.94590999999997</v>
      </c>
      <c r="T101" s="320"/>
    </row>
    <row r="102" spans="1:20" ht="105" hidden="1" outlineLevel="1">
      <c r="A102" s="806"/>
      <c r="B102" s="705"/>
      <c r="C102" s="707"/>
      <c r="D102" s="710"/>
      <c r="E102" s="711"/>
      <c r="F102" s="102"/>
      <c r="G102" s="100"/>
      <c r="H102" s="214" t="s">
        <v>383</v>
      </c>
      <c r="I102" s="318"/>
      <c r="J102" s="318"/>
      <c r="K102" s="318">
        <v>28</v>
      </c>
      <c r="L102" s="321"/>
      <c r="M102" s="318"/>
      <c r="N102" s="318"/>
      <c r="O102" s="318">
        <v>7</v>
      </c>
      <c r="P102" s="322"/>
      <c r="Q102" s="509"/>
      <c r="R102" s="509"/>
      <c r="S102" s="509">
        <v>61.912660000000002</v>
      </c>
      <c r="T102" s="320"/>
    </row>
    <row r="103" spans="1:20" ht="120" hidden="1" outlineLevel="1">
      <c r="A103" s="806"/>
      <c r="B103" s="705"/>
      <c r="C103" s="707"/>
      <c r="D103" s="710"/>
      <c r="E103" s="711"/>
      <c r="F103" s="102"/>
      <c r="G103" s="100"/>
      <c r="H103" s="214" t="s">
        <v>384</v>
      </c>
      <c r="I103" s="318"/>
      <c r="J103" s="318"/>
      <c r="K103" s="318">
        <v>78</v>
      </c>
      <c r="L103" s="321"/>
      <c r="M103" s="318"/>
      <c r="N103" s="318"/>
      <c r="O103" s="318">
        <v>7</v>
      </c>
      <c r="P103" s="322"/>
      <c r="Q103" s="509"/>
      <c r="R103" s="509"/>
      <c r="S103" s="509">
        <v>98.301000000000002</v>
      </c>
      <c r="T103" s="320"/>
    </row>
    <row r="104" spans="1:20" ht="105" hidden="1" outlineLevel="1">
      <c r="A104" s="806"/>
      <c r="B104" s="705"/>
      <c r="C104" s="707"/>
      <c r="D104" s="710"/>
      <c r="E104" s="711"/>
      <c r="F104" s="102"/>
      <c r="G104" s="100"/>
      <c r="H104" s="214" t="s">
        <v>385</v>
      </c>
      <c r="I104" s="318"/>
      <c r="J104" s="318"/>
      <c r="K104" s="318">
        <v>500</v>
      </c>
      <c r="L104" s="321"/>
      <c r="M104" s="318"/>
      <c r="N104" s="318"/>
      <c r="O104" s="318">
        <v>7</v>
      </c>
      <c r="P104" s="322"/>
      <c r="Q104" s="509"/>
      <c r="R104" s="509"/>
      <c r="S104" s="509">
        <v>355.68263999999999</v>
      </c>
      <c r="T104" s="320"/>
    </row>
    <row r="105" spans="1:20" ht="90" hidden="1" outlineLevel="1">
      <c r="A105" s="806"/>
      <c r="B105" s="705"/>
      <c r="C105" s="707"/>
      <c r="D105" s="710"/>
      <c r="E105" s="711"/>
      <c r="F105" s="102"/>
      <c r="G105" s="100"/>
      <c r="H105" s="214" t="s">
        <v>386</v>
      </c>
      <c r="I105" s="318"/>
      <c r="J105" s="318"/>
      <c r="K105" s="318">
        <v>300</v>
      </c>
      <c r="L105" s="321"/>
      <c r="M105" s="318"/>
      <c r="N105" s="318"/>
      <c r="O105" s="318">
        <v>7</v>
      </c>
      <c r="P105" s="322"/>
      <c r="Q105" s="509"/>
      <c r="R105" s="509"/>
      <c r="S105" s="509">
        <v>213.15362999999999</v>
      </c>
      <c r="T105" s="320"/>
    </row>
    <row r="106" spans="1:20" ht="90" hidden="1" outlineLevel="1">
      <c r="A106" s="806"/>
      <c r="B106" s="705"/>
      <c r="C106" s="707"/>
      <c r="D106" s="710"/>
      <c r="E106" s="711"/>
      <c r="F106" s="102"/>
      <c r="G106" s="100"/>
      <c r="H106" s="214" t="s">
        <v>387</v>
      </c>
      <c r="I106" s="318"/>
      <c r="J106" s="318"/>
      <c r="K106" s="318">
        <v>315</v>
      </c>
      <c r="L106" s="321"/>
      <c r="M106" s="318"/>
      <c r="N106" s="318"/>
      <c r="O106" s="318">
        <v>7</v>
      </c>
      <c r="P106" s="322"/>
      <c r="Q106" s="509"/>
      <c r="R106" s="509"/>
      <c r="S106" s="509">
        <v>130.35943999999998</v>
      </c>
      <c r="T106" s="320"/>
    </row>
    <row r="107" spans="1:20" ht="105" hidden="1" outlineLevel="1">
      <c r="A107" s="806"/>
      <c r="B107" s="705"/>
      <c r="C107" s="707"/>
      <c r="D107" s="710"/>
      <c r="E107" s="711"/>
      <c r="F107" s="102"/>
      <c r="G107" s="100"/>
      <c r="H107" s="214" t="s">
        <v>388</v>
      </c>
      <c r="I107" s="318"/>
      <c r="J107" s="318"/>
      <c r="K107" s="318">
        <v>33</v>
      </c>
      <c r="L107" s="321"/>
      <c r="M107" s="318"/>
      <c r="N107" s="318"/>
      <c r="O107" s="318">
        <v>7</v>
      </c>
      <c r="P107" s="322"/>
      <c r="Q107" s="509"/>
      <c r="R107" s="509"/>
      <c r="S107" s="509">
        <v>75.132019999999997</v>
      </c>
      <c r="T107" s="320"/>
    </row>
    <row r="108" spans="1:20" ht="90" hidden="1" outlineLevel="1">
      <c r="A108" s="806"/>
      <c r="B108" s="705"/>
      <c r="C108" s="707"/>
      <c r="D108" s="710"/>
      <c r="E108" s="711"/>
      <c r="F108" s="102"/>
      <c r="G108" s="100"/>
      <c r="H108" s="214" t="s">
        <v>389</v>
      </c>
      <c r="I108" s="318"/>
      <c r="J108" s="318"/>
      <c r="K108" s="318">
        <v>20</v>
      </c>
      <c r="L108" s="321"/>
      <c r="M108" s="318"/>
      <c r="N108" s="318"/>
      <c r="O108" s="318">
        <v>7</v>
      </c>
      <c r="P108" s="322"/>
      <c r="Q108" s="509"/>
      <c r="R108" s="509"/>
      <c r="S108" s="509">
        <v>84.822919999999996</v>
      </c>
      <c r="T108" s="320"/>
    </row>
    <row r="109" spans="1:20" ht="105" hidden="1" outlineLevel="1">
      <c r="A109" s="806"/>
      <c r="B109" s="705"/>
      <c r="C109" s="707"/>
      <c r="D109" s="710"/>
      <c r="E109" s="711"/>
      <c r="F109" s="102"/>
      <c r="G109" s="100"/>
      <c r="H109" s="214" t="s">
        <v>390</v>
      </c>
      <c r="I109" s="318"/>
      <c r="J109" s="318"/>
      <c r="K109" s="318">
        <v>90</v>
      </c>
      <c r="L109" s="321"/>
      <c r="M109" s="318"/>
      <c r="N109" s="318"/>
      <c r="O109" s="318">
        <v>7</v>
      </c>
      <c r="P109" s="322"/>
      <c r="Q109" s="509"/>
      <c r="R109" s="509"/>
      <c r="S109" s="509">
        <v>111.96365</v>
      </c>
      <c r="T109" s="320"/>
    </row>
    <row r="110" spans="1:20" ht="105" hidden="1" outlineLevel="1">
      <c r="A110" s="806"/>
      <c r="B110" s="705"/>
      <c r="C110" s="707"/>
      <c r="D110" s="710"/>
      <c r="E110" s="711"/>
      <c r="F110" s="102"/>
      <c r="G110" s="100"/>
      <c r="H110" s="214" t="s">
        <v>391</v>
      </c>
      <c r="I110" s="318"/>
      <c r="J110" s="318"/>
      <c r="K110" s="318">
        <v>40</v>
      </c>
      <c r="L110" s="321"/>
      <c r="M110" s="318"/>
      <c r="N110" s="318"/>
      <c r="O110" s="318">
        <v>7</v>
      </c>
      <c r="P110" s="322"/>
      <c r="Q110" s="509"/>
      <c r="R110" s="509"/>
      <c r="S110" s="509">
        <v>81.596380000000011</v>
      </c>
      <c r="T110" s="320"/>
    </row>
    <row r="111" spans="1:20" ht="90" hidden="1" outlineLevel="1">
      <c r="A111" s="806"/>
      <c r="B111" s="705"/>
      <c r="C111" s="707"/>
      <c r="D111" s="710"/>
      <c r="E111" s="711"/>
      <c r="F111" s="102"/>
      <c r="G111" s="100"/>
      <c r="H111" s="214" t="s">
        <v>392</v>
      </c>
      <c r="I111" s="318"/>
      <c r="J111" s="318"/>
      <c r="K111" s="318">
        <v>25</v>
      </c>
      <c r="L111" s="321"/>
      <c r="M111" s="318"/>
      <c r="N111" s="318"/>
      <c r="O111" s="318">
        <v>7</v>
      </c>
      <c r="P111" s="322"/>
      <c r="Q111" s="509"/>
      <c r="R111" s="509"/>
      <c r="S111" s="509">
        <v>81.187149999999988</v>
      </c>
      <c r="T111" s="320"/>
    </row>
    <row r="112" spans="1:20" ht="150" hidden="1" outlineLevel="1">
      <c r="A112" s="806"/>
      <c r="B112" s="705"/>
      <c r="C112" s="707"/>
      <c r="D112" s="710"/>
      <c r="E112" s="711"/>
      <c r="F112" s="102"/>
      <c r="G112" s="100"/>
      <c r="H112" s="214" t="s">
        <v>393</v>
      </c>
      <c r="I112" s="318"/>
      <c r="J112" s="318"/>
      <c r="K112" s="318">
        <v>95</v>
      </c>
      <c r="L112" s="321"/>
      <c r="M112" s="318"/>
      <c r="N112" s="318"/>
      <c r="O112" s="318">
        <v>7</v>
      </c>
      <c r="P112" s="322"/>
      <c r="Q112" s="509"/>
      <c r="R112" s="509"/>
      <c r="S112" s="509">
        <v>116.81361</v>
      </c>
      <c r="T112" s="320"/>
    </row>
    <row r="113" spans="1:20" ht="105" hidden="1" outlineLevel="1">
      <c r="A113" s="806"/>
      <c r="B113" s="705"/>
      <c r="C113" s="707"/>
      <c r="D113" s="710"/>
      <c r="E113" s="711"/>
      <c r="F113" s="102"/>
      <c r="G113" s="100"/>
      <c r="H113" s="214" t="s">
        <v>394</v>
      </c>
      <c r="I113" s="318"/>
      <c r="J113" s="318"/>
      <c r="K113" s="318">
        <v>237</v>
      </c>
      <c r="L113" s="321"/>
      <c r="M113" s="318"/>
      <c r="N113" s="318"/>
      <c r="O113" s="318">
        <v>7</v>
      </c>
      <c r="P113" s="322"/>
      <c r="Q113" s="509"/>
      <c r="R113" s="509"/>
      <c r="S113" s="509">
        <v>108.65519999999999</v>
      </c>
      <c r="T113" s="320"/>
    </row>
    <row r="114" spans="1:20" ht="105" hidden="1" outlineLevel="1">
      <c r="A114" s="806"/>
      <c r="B114" s="705"/>
      <c r="C114" s="707"/>
      <c r="D114" s="710"/>
      <c r="E114" s="711"/>
      <c r="F114" s="102"/>
      <c r="G114" s="100"/>
      <c r="H114" s="214" t="s">
        <v>395</v>
      </c>
      <c r="I114" s="318"/>
      <c r="J114" s="318"/>
      <c r="K114" s="318">
        <v>125</v>
      </c>
      <c r="L114" s="321"/>
      <c r="M114" s="318"/>
      <c r="N114" s="318"/>
      <c r="O114" s="318">
        <v>7</v>
      </c>
      <c r="P114" s="322"/>
      <c r="Q114" s="509"/>
      <c r="R114" s="509"/>
      <c r="S114" s="509">
        <v>117.6842</v>
      </c>
      <c r="T114" s="320"/>
    </row>
    <row r="115" spans="1:20" ht="120" hidden="1" outlineLevel="1">
      <c r="A115" s="806"/>
      <c r="B115" s="705"/>
      <c r="C115" s="707"/>
      <c r="D115" s="710"/>
      <c r="E115" s="711"/>
      <c r="F115" s="102"/>
      <c r="G115" s="100"/>
      <c r="H115" s="214" t="s">
        <v>396</v>
      </c>
      <c r="I115" s="318"/>
      <c r="J115" s="318"/>
      <c r="K115" s="318">
        <v>132</v>
      </c>
      <c r="L115" s="321"/>
      <c r="M115" s="318"/>
      <c r="N115" s="318"/>
      <c r="O115" s="318">
        <v>7</v>
      </c>
      <c r="P115" s="322"/>
      <c r="Q115" s="509"/>
      <c r="R115" s="509"/>
      <c r="S115" s="509">
        <v>103.58528</v>
      </c>
      <c r="T115" s="320"/>
    </row>
    <row r="116" spans="1:20" ht="105" hidden="1" outlineLevel="1">
      <c r="A116" s="806"/>
      <c r="B116" s="705"/>
      <c r="C116" s="707"/>
      <c r="D116" s="710"/>
      <c r="E116" s="711"/>
      <c r="F116" s="102"/>
      <c r="G116" s="100"/>
      <c r="H116" s="214" t="s">
        <v>397</v>
      </c>
      <c r="I116" s="318"/>
      <c r="J116" s="318"/>
      <c r="K116" s="318">
        <v>95</v>
      </c>
      <c r="L116" s="321"/>
      <c r="M116" s="318"/>
      <c r="N116" s="318"/>
      <c r="O116" s="318">
        <v>7</v>
      </c>
      <c r="P116" s="322"/>
      <c r="Q116" s="509"/>
      <c r="R116" s="509"/>
      <c r="S116" s="509">
        <v>80.720919999999992</v>
      </c>
      <c r="T116" s="320"/>
    </row>
    <row r="117" spans="1:20" ht="90" hidden="1" outlineLevel="1">
      <c r="A117" s="806"/>
      <c r="B117" s="705"/>
      <c r="C117" s="707"/>
      <c r="D117" s="710"/>
      <c r="E117" s="711"/>
      <c r="F117" s="102"/>
      <c r="G117" s="100"/>
      <c r="H117" s="214" t="s">
        <v>398</v>
      </c>
      <c r="I117" s="318"/>
      <c r="J117" s="318"/>
      <c r="K117" s="318">
        <v>260</v>
      </c>
      <c r="L117" s="321"/>
      <c r="M117" s="318"/>
      <c r="N117" s="318"/>
      <c r="O117" s="318">
        <v>7</v>
      </c>
      <c r="P117" s="322"/>
      <c r="Q117" s="509"/>
      <c r="R117" s="509"/>
      <c r="S117" s="509">
        <v>173.80600000000001</v>
      </c>
      <c r="T117" s="320"/>
    </row>
    <row r="118" spans="1:20" ht="105" hidden="1" outlineLevel="1">
      <c r="A118" s="806"/>
      <c r="B118" s="705"/>
      <c r="C118" s="707"/>
      <c r="D118" s="710"/>
      <c r="E118" s="711"/>
      <c r="F118" s="102"/>
      <c r="G118" s="100"/>
      <c r="H118" s="214" t="s">
        <v>399</v>
      </c>
      <c r="I118" s="318"/>
      <c r="J118" s="318"/>
      <c r="K118" s="318">
        <v>110</v>
      </c>
      <c r="L118" s="321"/>
      <c r="M118" s="318"/>
      <c r="N118" s="318"/>
      <c r="O118" s="318">
        <v>15</v>
      </c>
      <c r="P118" s="322"/>
      <c r="Q118" s="509"/>
      <c r="R118" s="509"/>
      <c r="S118" s="509">
        <v>116.63122</v>
      </c>
      <c r="T118" s="320"/>
    </row>
    <row r="119" spans="1:20" ht="105" hidden="1" outlineLevel="1">
      <c r="A119" s="806"/>
      <c r="B119" s="705"/>
      <c r="C119" s="707"/>
      <c r="D119" s="710"/>
      <c r="E119" s="711"/>
      <c r="F119" s="102"/>
      <c r="G119" s="100"/>
      <c r="H119" s="214" t="s">
        <v>400</v>
      </c>
      <c r="I119" s="318"/>
      <c r="J119" s="318"/>
      <c r="K119" s="318">
        <v>225</v>
      </c>
      <c r="L119" s="321"/>
      <c r="M119" s="318"/>
      <c r="N119" s="318"/>
      <c r="O119" s="318">
        <v>12</v>
      </c>
      <c r="P119" s="322"/>
      <c r="Q119" s="509"/>
      <c r="R119" s="509"/>
      <c r="S119" s="509">
        <v>161.19663</v>
      </c>
      <c r="T119" s="320"/>
    </row>
    <row r="120" spans="1:20" ht="105" hidden="1" outlineLevel="1">
      <c r="A120" s="806"/>
      <c r="B120" s="705"/>
      <c r="C120" s="707"/>
      <c r="D120" s="710"/>
      <c r="E120" s="711"/>
      <c r="F120" s="102"/>
      <c r="G120" s="100"/>
      <c r="H120" s="214" t="s">
        <v>401</v>
      </c>
      <c r="I120" s="318"/>
      <c r="J120" s="318"/>
      <c r="K120" s="318">
        <v>60</v>
      </c>
      <c r="L120" s="321"/>
      <c r="M120" s="318"/>
      <c r="N120" s="318"/>
      <c r="O120" s="318">
        <v>15</v>
      </c>
      <c r="P120" s="322"/>
      <c r="Q120" s="509"/>
      <c r="R120" s="509"/>
      <c r="S120" s="509">
        <v>83.893969999999996</v>
      </c>
      <c r="T120" s="320"/>
    </row>
    <row r="121" spans="1:20" ht="90" hidden="1" outlineLevel="1">
      <c r="A121" s="806"/>
      <c r="B121" s="705"/>
      <c r="C121" s="707"/>
      <c r="D121" s="710"/>
      <c r="E121" s="711"/>
      <c r="F121" s="102"/>
      <c r="G121" s="100"/>
      <c r="H121" s="214" t="s">
        <v>402</v>
      </c>
      <c r="I121" s="318"/>
      <c r="J121" s="318"/>
      <c r="K121" s="318">
        <v>49</v>
      </c>
      <c r="L121" s="321"/>
      <c r="M121" s="318"/>
      <c r="N121" s="318"/>
      <c r="O121" s="318">
        <v>15</v>
      </c>
      <c r="P121" s="322"/>
      <c r="Q121" s="509"/>
      <c r="R121" s="509"/>
      <c r="S121" s="509">
        <v>83.621480000000005</v>
      </c>
      <c r="T121" s="320"/>
    </row>
    <row r="122" spans="1:20" ht="90" hidden="1" outlineLevel="1">
      <c r="A122" s="806"/>
      <c r="B122" s="705"/>
      <c r="C122" s="707"/>
      <c r="D122" s="710"/>
      <c r="E122" s="711"/>
      <c r="F122" s="102"/>
      <c r="G122" s="100"/>
      <c r="H122" s="214" t="s">
        <v>403</v>
      </c>
      <c r="I122" s="318"/>
      <c r="J122" s="318"/>
      <c r="K122" s="318">
        <v>42</v>
      </c>
      <c r="L122" s="321"/>
      <c r="M122" s="318"/>
      <c r="N122" s="318"/>
      <c r="O122" s="318">
        <v>15</v>
      </c>
      <c r="P122" s="322"/>
      <c r="Q122" s="509"/>
      <c r="R122" s="509"/>
      <c r="S122" s="509">
        <v>80.139600000000002</v>
      </c>
      <c r="T122" s="320"/>
    </row>
    <row r="123" spans="1:20" ht="150" hidden="1" outlineLevel="1">
      <c r="A123" s="806"/>
      <c r="B123" s="705"/>
      <c r="C123" s="707"/>
      <c r="D123" s="710"/>
      <c r="E123" s="711"/>
      <c r="F123" s="102"/>
      <c r="G123" s="100"/>
      <c r="H123" s="214" t="s">
        <v>404</v>
      </c>
      <c r="I123" s="318"/>
      <c r="J123" s="318"/>
      <c r="K123" s="318">
        <v>40</v>
      </c>
      <c r="L123" s="321"/>
      <c r="M123" s="318"/>
      <c r="N123" s="318"/>
      <c r="O123" s="318">
        <v>7</v>
      </c>
      <c r="P123" s="322"/>
      <c r="Q123" s="509"/>
      <c r="R123" s="509"/>
      <c r="S123" s="509">
        <v>73.889839999999992</v>
      </c>
      <c r="T123" s="320"/>
    </row>
    <row r="124" spans="1:20" ht="120" hidden="1" outlineLevel="1">
      <c r="A124" s="806"/>
      <c r="B124" s="705"/>
      <c r="C124" s="707"/>
      <c r="D124" s="710"/>
      <c r="E124" s="711"/>
      <c r="F124" s="102"/>
      <c r="G124" s="100"/>
      <c r="H124" s="214" t="s">
        <v>405</v>
      </c>
      <c r="I124" s="318"/>
      <c r="J124" s="318"/>
      <c r="K124" s="318">
        <v>50</v>
      </c>
      <c r="L124" s="321"/>
      <c r="M124" s="318"/>
      <c r="N124" s="318"/>
      <c r="O124" s="318">
        <v>15</v>
      </c>
      <c r="P124" s="322"/>
      <c r="Q124" s="509"/>
      <c r="R124" s="509"/>
      <c r="S124" s="509">
        <v>92.556370000000001</v>
      </c>
      <c r="T124" s="320"/>
    </row>
    <row r="125" spans="1:20" ht="135" hidden="1" outlineLevel="1">
      <c r="A125" s="806"/>
      <c r="B125" s="705"/>
      <c r="C125" s="707"/>
      <c r="D125" s="710"/>
      <c r="E125" s="711"/>
      <c r="F125" s="102"/>
      <c r="G125" s="100"/>
      <c r="H125" s="214" t="s">
        <v>448</v>
      </c>
      <c r="I125" s="318"/>
      <c r="J125" s="318"/>
      <c r="K125" s="318">
        <v>144</v>
      </c>
      <c r="L125" s="321"/>
      <c r="M125" s="318"/>
      <c r="N125" s="318"/>
      <c r="O125" s="318">
        <v>15</v>
      </c>
      <c r="P125" s="322"/>
      <c r="Q125" s="509"/>
      <c r="R125" s="509"/>
      <c r="S125" s="509">
        <v>104.38436</v>
      </c>
      <c r="T125" s="320"/>
    </row>
    <row r="126" spans="1:20" ht="135" hidden="1" outlineLevel="1">
      <c r="A126" s="806"/>
      <c r="B126" s="705"/>
      <c r="C126" s="707"/>
      <c r="D126" s="710"/>
      <c r="E126" s="711"/>
      <c r="F126" s="102"/>
      <c r="G126" s="100"/>
      <c r="H126" s="214" t="s">
        <v>449</v>
      </c>
      <c r="I126" s="318"/>
      <c r="J126" s="318"/>
      <c r="K126" s="318">
        <v>47</v>
      </c>
      <c r="L126" s="321"/>
      <c r="M126" s="318"/>
      <c r="N126" s="318"/>
      <c r="O126" s="318">
        <v>3</v>
      </c>
      <c r="P126" s="322"/>
      <c r="Q126" s="509"/>
      <c r="R126" s="509"/>
      <c r="S126" s="509">
        <v>56.079080000000005</v>
      </c>
      <c r="T126" s="320"/>
    </row>
    <row r="127" spans="1:20" ht="90" hidden="1" outlineLevel="1">
      <c r="A127" s="806"/>
      <c r="B127" s="705"/>
      <c r="C127" s="707"/>
      <c r="D127" s="710"/>
      <c r="E127" s="711"/>
      <c r="F127" s="102"/>
      <c r="G127" s="100"/>
      <c r="H127" s="214" t="s">
        <v>450</v>
      </c>
      <c r="I127" s="318"/>
      <c r="J127" s="318"/>
      <c r="K127" s="318">
        <v>469</v>
      </c>
      <c r="L127" s="321"/>
      <c r="M127" s="318"/>
      <c r="N127" s="318"/>
      <c r="O127" s="318">
        <v>4</v>
      </c>
      <c r="P127" s="322"/>
      <c r="Q127" s="509"/>
      <c r="R127" s="509"/>
      <c r="S127" s="509">
        <v>266.99236999999999</v>
      </c>
      <c r="T127" s="320"/>
    </row>
    <row r="128" spans="1:20" ht="105" hidden="1" outlineLevel="1">
      <c r="A128" s="806"/>
      <c r="B128" s="705"/>
      <c r="C128" s="707"/>
      <c r="D128" s="710"/>
      <c r="E128" s="711"/>
      <c r="F128" s="102"/>
      <c r="G128" s="100"/>
      <c r="H128" s="214" t="s">
        <v>486</v>
      </c>
      <c r="I128" s="318"/>
      <c r="J128" s="318"/>
      <c r="K128" s="318">
        <v>89</v>
      </c>
      <c r="L128" s="321"/>
      <c r="M128" s="318"/>
      <c r="N128" s="318"/>
      <c r="O128" s="318">
        <v>25</v>
      </c>
      <c r="P128" s="322"/>
      <c r="Q128" s="509"/>
      <c r="R128" s="509"/>
      <c r="S128" s="509">
        <v>74.638300000000001</v>
      </c>
      <c r="T128" s="320"/>
    </row>
    <row r="129" spans="1:20" collapsed="1">
      <c r="A129" s="806"/>
      <c r="B129" s="705"/>
      <c r="C129" s="707"/>
      <c r="D129" s="710"/>
      <c r="E129" s="711"/>
      <c r="F129" s="102" t="s">
        <v>66</v>
      </c>
      <c r="G129" s="100" t="s">
        <v>539</v>
      </c>
      <c r="H129" s="214"/>
      <c r="I129" s="318">
        <v>1816</v>
      </c>
      <c r="J129" s="318">
        <v>3428</v>
      </c>
      <c r="K129" s="318">
        <v>208</v>
      </c>
      <c r="L129" s="321"/>
      <c r="M129" s="318">
        <v>482</v>
      </c>
      <c r="N129" s="318">
        <v>590</v>
      </c>
      <c r="O129" s="318">
        <v>80</v>
      </c>
      <c r="P129" s="318"/>
      <c r="Q129" s="509">
        <v>1681.2309500000001</v>
      </c>
      <c r="R129" s="509">
        <v>2712.9654299999997</v>
      </c>
      <c r="S129" s="509">
        <v>201.44988000000001</v>
      </c>
      <c r="T129" s="320"/>
    </row>
    <row r="130" spans="1:20" hidden="1" outlineLevel="1">
      <c r="A130" s="806"/>
      <c r="B130" s="705"/>
      <c r="C130" s="707"/>
      <c r="D130" s="710"/>
      <c r="E130" s="711"/>
      <c r="F130" s="102"/>
      <c r="G130" s="100"/>
      <c r="H130" s="214">
        <v>2018</v>
      </c>
      <c r="I130" s="323">
        <v>1816</v>
      </c>
      <c r="J130" s="318"/>
      <c r="K130" s="318"/>
      <c r="L130" s="321"/>
      <c r="M130" s="318">
        <v>482</v>
      </c>
      <c r="N130" s="318"/>
      <c r="O130" s="318"/>
      <c r="P130" s="318"/>
      <c r="Q130" s="509">
        <v>1681.2309499999999</v>
      </c>
      <c r="R130" s="509"/>
      <c r="S130" s="509"/>
      <c r="T130" s="320"/>
    </row>
    <row r="131" spans="1:20" ht="75" hidden="1" outlineLevel="1">
      <c r="A131" s="806"/>
      <c r="B131" s="705"/>
      <c r="C131" s="707"/>
      <c r="D131" s="710"/>
      <c r="E131" s="711"/>
      <c r="F131" s="102"/>
      <c r="G131" s="100"/>
      <c r="H131" s="214" t="s">
        <v>167</v>
      </c>
      <c r="I131" s="323">
        <v>281</v>
      </c>
      <c r="J131" s="318"/>
      <c r="K131" s="318"/>
      <c r="L131" s="321"/>
      <c r="M131" s="318">
        <v>7</v>
      </c>
      <c r="N131" s="318"/>
      <c r="O131" s="318"/>
      <c r="P131" s="318"/>
      <c r="Q131" s="509">
        <v>237.13269</v>
      </c>
      <c r="R131" s="509"/>
      <c r="S131" s="509"/>
      <c r="T131" s="320"/>
    </row>
    <row r="132" spans="1:20" ht="90" hidden="1" outlineLevel="1">
      <c r="A132" s="806"/>
      <c r="B132" s="705"/>
      <c r="C132" s="707"/>
      <c r="D132" s="710"/>
      <c r="E132" s="711"/>
      <c r="F132" s="102"/>
      <c r="G132" s="100"/>
      <c r="H132" s="214" t="s">
        <v>168</v>
      </c>
      <c r="I132" s="323">
        <v>412</v>
      </c>
      <c r="J132" s="318"/>
      <c r="K132" s="318"/>
      <c r="L132" s="321"/>
      <c r="M132" s="318">
        <v>7</v>
      </c>
      <c r="N132" s="318"/>
      <c r="O132" s="318"/>
      <c r="P132" s="318"/>
      <c r="Q132" s="509">
        <v>361.06545</v>
      </c>
      <c r="R132" s="509"/>
      <c r="S132" s="509"/>
      <c r="T132" s="320"/>
    </row>
    <row r="133" spans="1:20" ht="75" hidden="1" outlineLevel="1">
      <c r="A133" s="806"/>
      <c r="B133" s="705"/>
      <c r="C133" s="707"/>
      <c r="D133" s="710"/>
      <c r="E133" s="711"/>
      <c r="F133" s="102"/>
      <c r="G133" s="100"/>
      <c r="H133" s="214" t="s">
        <v>169</v>
      </c>
      <c r="I133" s="323">
        <v>280</v>
      </c>
      <c r="J133" s="318"/>
      <c r="K133" s="318"/>
      <c r="L133" s="321"/>
      <c r="M133" s="318">
        <v>12</v>
      </c>
      <c r="N133" s="318"/>
      <c r="O133" s="318"/>
      <c r="P133" s="318"/>
      <c r="Q133" s="509">
        <v>290.02085</v>
      </c>
      <c r="R133" s="509"/>
      <c r="S133" s="509"/>
      <c r="T133" s="320"/>
    </row>
    <row r="134" spans="1:20" ht="90" hidden="1" outlineLevel="1">
      <c r="A134" s="806"/>
      <c r="B134" s="705"/>
      <c r="C134" s="707"/>
      <c r="D134" s="710"/>
      <c r="E134" s="711"/>
      <c r="F134" s="102"/>
      <c r="G134" s="100"/>
      <c r="H134" s="214" t="s">
        <v>170</v>
      </c>
      <c r="I134" s="323">
        <v>208</v>
      </c>
      <c r="J134" s="318"/>
      <c r="K134" s="318"/>
      <c r="L134" s="321"/>
      <c r="M134" s="318">
        <v>7</v>
      </c>
      <c r="N134" s="318"/>
      <c r="O134" s="318"/>
      <c r="P134" s="318"/>
      <c r="Q134" s="509">
        <v>226.94982999999999</v>
      </c>
      <c r="R134" s="509"/>
      <c r="S134" s="509"/>
      <c r="T134" s="320"/>
    </row>
    <row r="135" spans="1:20" ht="60" hidden="1" outlineLevel="1">
      <c r="A135" s="806"/>
      <c r="B135" s="705"/>
      <c r="C135" s="707"/>
      <c r="D135" s="710"/>
      <c r="E135" s="711"/>
      <c r="F135" s="102"/>
      <c r="G135" s="100"/>
      <c r="H135" s="214" t="s">
        <v>189</v>
      </c>
      <c r="I135" s="323">
        <v>215</v>
      </c>
      <c r="J135" s="318"/>
      <c r="K135" s="318"/>
      <c r="L135" s="321"/>
      <c r="M135" s="318">
        <v>144</v>
      </c>
      <c r="N135" s="318"/>
      <c r="O135" s="318"/>
      <c r="P135" s="318"/>
      <c r="Q135" s="509">
        <v>141.42770999999999</v>
      </c>
      <c r="R135" s="509"/>
      <c r="S135" s="509"/>
      <c r="T135" s="320"/>
    </row>
    <row r="136" spans="1:20" ht="90" hidden="1" outlineLevel="1">
      <c r="A136" s="806"/>
      <c r="B136" s="705"/>
      <c r="C136" s="707"/>
      <c r="D136" s="710"/>
      <c r="E136" s="711"/>
      <c r="F136" s="102"/>
      <c r="G136" s="100"/>
      <c r="H136" s="214" t="s">
        <v>190</v>
      </c>
      <c r="I136" s="323">
        <v>165</v>
      </c>
      <c r="J136" s="318"/>
      <c r="K136" s="318"/>
      <c r="L136" s="321"/>
      <c r="M136" s="318">
        <v>120</v>
      </c>
      <c r="N136" s="318"/>
      <c r="O136" s="318"/>
      <c r="P136" s="318"/>
      <c r="Q136" s="509">
        <v>108.10336</v>
      </c>
      <c r="R136" s="509"/>
      <c r="S136" s="509"/>
      <c r="T136" s="320"/>
    </row>
    <row r="137" spans="1:20" ht="90" hidden="1" outlineLevel="1">
      <c r="A137" s="806"/>
      <c r="B137" s="705"/>
      <c r="C137" s="707"/>
      <c r="D137" s="710"/>
      <c r="E137" s="711"/>
      <c r="F137" s="102"/>
      <c r="G137" s="100"/>
      <c r="H137" s="214" t="s">
        <v>191</v>
      </c>
      <c r="I137" s="323">
        <v>145</v>
      </c>
      <c r="J137" s="318"/>
      <c r="K137" s="318"/>
      <c r="L137" s="321"/>
      <c r="M137" s="318">
        <v>85</v>
      </c>
      <c r="N137" s="318"/>
      <c r="O137" s="318"/>
      <c r="P137" s="318"/>
      <c r="Q137" s="509">
        <v>190.97816</v>
      </c>
      <c r="R137" s="509"/>
      <c r="S137" s="509"/>
      <c r="T137" s="320"/>
    </row>
    <row r="138" spans="1:20" ht="135" hidden="1" outlineLevel="1">
      <c r="A138" s="806"/>
      <c r="B138" s="705"/>
      <c r="C138" s="707"/>
      <c r="D138" s="710"/>
      <c r="E138" s="711"/>
      <c r="F138" s="102"/>
      <c r="G138" s="100"/>
      <c r="H138" s="214" t="s">
        <v>192</v>
      </c>
      <c r="I138" s="323">
        <v>110</v>
      </c>
      <c r="J138" s="318"/>
      <c r="K138" s="318"/>
      <c r="L138" s="321"/>
      <c r="M138" s="318">
        <v>100</v>
      </c>
      <c r="N138" s="318"/>
      <c r="O138" s="318"/>
      <c r="P138" s="318"/>
      <c r="Q138" s="509">
        <v>125.55289999999999</v>
      </c>
      <c r="R138" s="509"/>
      <c r="S138" s="509"/>
      <c r="T138" s="320"/>
    </row>
    <row r="139" spans="1:20" hidden="1" outlineLevel="1">
      <c r="A139" s="806"/>
      <c r="B139" s="705"/>
      <c r="C139" s="707"/>
      <c r="D139" s="710"/>
      <c r="E139" s="711"/>
      <c r="F139" s="102"/>
      <c r="G139" s="100"/>
      <c r="H139" s="214">
        <v>2019</v>
      </c>
      <c r="I139" s="323"/>
      <c r="J139" s="318">
        <v>3428</v>
      </c>
      <c r="K139" s="318"/>
      <c r="L139" s="321"/>
      <c r="M139" s="318"/>
      <c r="N139" s="318">
        <v>590</v>
      </c>
      <c r="O139" s="318"/>
      <c r="P139" s="318"/>
      <c r="Q139" s="509"/>
      <c r="R139" s="509">
        <v>2712.9654299999997</v>
      </c>
      <c r="S139" s="509"/>
      <c r="T139" s="320"/>
    </row>
    <row r="140" spans="1:20" ht="90" hidden="1" outlineLevel="1">
      <c r="A140" s="806"/>
      <c r="B140" s="705"/>
      <c r="C140" s="707"/>
      <c r="D140" s="710"/>
      <c r="E140" s="711"/>
      <c r="F140" s="102"/>
      <c r="G140" s="100"/>
      <c r="H140" s="214" t="s">
        <v>254</v>
      </c>
      <c r="I140" s="323"/>
      <c r="J140" s="318">
        <v>285</v>
      </c>
      <c r="K140" s="318"/>
      <c r="L140" s="321"/>
      <c r="M140" s="318"/>
      <c r="N140" s="318">
        <v>7</v>
      </c>
      <c r="O140" s="318"/>
      <c r="P140" s="318"/>
      <c r="Q140" s="509"/>
      <c r="R140" s="509">
        <v>274.3039</v>
      </c>
      <c r="S140" s="509"/>
      <c r="T140" s="320"/>
    </row>
    <row r="141" spans="1:20" ht="105" hidden="1" outlineLevel="1">
      <c r="A141" s="806"/>
      <c r="B141" s="705"/>
      <c r="C141" s="707"/>
      <c r="D141" s="710"/>
      <c r="E141" s="711"/>
      <c r="F141" s="102"/>
      <c r="G141" s="100"/>
      <c r="H141" s="214" t="s">
        <v>255</v>
      </c>
      <c r="I141" s="323"/>
      <c r="J141" s="318">
        <v>135</v>
      </c>
      <c r="K141" s="318"/>
      <c r="L141" s="321"/>
      <c r="M141" s="318"/>
      <c r="N141" s="318">
        <v>10</v>
      </c>
      <c r="O141" s="318"/>
      <c r="P141" s="318"/>
      <c r="Q141" s="509"/>
      <c r="R141" s="509">
        <v>186.30110000000002</v>
      </c>
      <c r="S141" s="509"/>
      <c r="T141" s="320"/>
    </row>
    <row r="142" spans="1:20" ht="120" hidden="1" outlineLevel="1">
      <c r="A142" s="806"/>
      <c r="B142" s="705"/>
      <c r="C142" s="707"/>
      <c r="D142" s="710"/>
      <c r="E142" s="711"/>
      <c r="F142" s="102"/>
      <c r="G142" s="100"/>
      <c r="H142" s="214" t="s">
        <v>256</v>
      </c>
      <c r="I142" s="323"/>
      <c r="J142" s="318">
        <v>480</v>
      </c>
      <c r="K142" s="318"/>
      <c r="L142" s="321"/>
      <c r="M142" s="318"/>
      <c r="N142" s="318">
        <v>22</v>
      </c>
      <c r="O142" s="318"/>
      <c r="P142" s="318"/>
      <c r="Q142" s="509"/>
      <c r="R142" s="509">
        <v>394.97869000000003</v>
      </c>
      <c r="S142" s="509"/>
      <c r="T142" s="320"/>
    </row>
    <row r="143" spans="1:20" ht="90" hidden="1" outlineLevel="1">
      <c r="A143" s="806"/>
      <c r="B143" s="705"/>
      <c r="C143" s="707"/>
      <c r="D143" s="710"/>
      <c r="E143" s="711"/>
      <c r="F143" s="102"/>
      <c r="G143" s="100"/>
      <c r="H143" s="214" t="s">
        <v>257</v>
      </c>
      <c r="I143" s="323"/>
      <c r="J143" s="318">
        <v>287</v>
      </c>
      <c r="K143" s="318"/>
      <c r="L143" s="321"/>
      <c r="M143" s="318"/>
      <c r="N143" s="318">
        <v>10</v>
      </c>
      <c r="O143" s="318"/>
      <c r="P143" s="318"/>
      <c r="Q143" s="509"/>
      <c r="R143" s="509">
        <v>377.63126</v>
      </c>
      <c r="S143" s="509"/>
      <c r="T143" s="320"/>
    </row>
    <row r="144" spans="1:20" ht="120" hidden="1" outlineLevel="1">
      <c r="A144" s="806"/>
      <c r="B144" s="705"/>
      <c r="C144" s="707"/>
      <c r="D144" s="710"/>
      <c r="E144" s="711"/>
      <c r="F144" s="102"/>
      <c r="G144" s="100"/>
      <c r="H144" s="214" t="s">
        <v>258</v>
      </c>
      <c r="I144" s="323"/>
      <c r="J144" s="318">
        <v>686</v>
      </c>
      <c r="K144" s="318"/>
      <c r="L144" s="321"/>
      <c r="M144" s="318"/>
      <c r="N144" s="318">
        <v>15</v>
      </c>
      <c r="O144" s="318"/>
      <c r="P144" s="318"/>
      <c r="Q144" s="509"/>
      <c r="R144" s="509">
        <v>393.30409999999995</v>
      </c>
      <c r="S144" s="509"/>
      <c r="T144" s="320"/>
    </row>
    <row r="145" spans="1:20" ht="135" hidden="1" outlineLevel="1">
      <c r="A145" s="806"/>
      <c r="B145" s="705"/>
      <c r="C145" s="707"/>
      <c r="D145" s="710"/>
      <c r="E145" s="711"/>
      <c r="F145" s="102"/>
      <c r="G145" s="100"/>
      <c r="H145" s="214" t="s">
        <v>269</v>
      </c>
      <c r="I145" s="323"/>
      <c r="J145" s="318">
        <v>145</v>
      </c>
      <c r="K145" s="318"/>
      <c r="L145" s="321"/>
      <c r="M145" s="318"/>
      <c r="N145" s="318">
        <v>7</v>
      </c>
      <c r="O145" s="318"/>
      <c r="P145" s="318"/>
      <c r="Q145" s="509"/>
      <c r="R145" s="509">
        <v>165.36448999999999</v>
      </c>
      <c r="S145" s="509"/>
      <c r="T145" s="320"/>
    </row>
    <row r="146" spans="1:20" ht="135" hidden="1" outlineLevel="1">
      <c r="A146" s="806"/>
      <c r="B146" s="705"/>
      <c r="C146" s="707"/>
      <c r="D146" s="710"/>
      <c r="E146" s="711"/>
      <c r="F146" s="102"/>
      <c r="G146" s="100"/>
      <c r="H146" s="214" t="s">
        <v>287</v>
      </c>
      <c r="I146" s="323"/>
      <c r="J146" s="318">
        <v>80</v>
      </c>
      <c r="K146" s="318"/>
      <c r="L146" s="321"/>
      <c r="M146" s="318"/>
      <c r="N146" s="318">
        <v>75</v>
      </c>
      <c r="O146" s="318"/>
      <c r="P146" s="318"/>
      <c r="Q146" s="509"/>
      <c r="R146" s="509">
        <v>100.32061999999999</v>
      </c>
      <c r="S146" s="509"/>
      <c r="T146" s="320"/>
    </row>
    <row r="147" spans="1:20" ht="120" hidden="1" outlineLevel="1">
      <c r="A147" s="806"/>
      <c r="B147" s="705"/>
      <c r="C147" s="707"/>
      <c r="D147" s="710"/>
      <c r="E147" s="711"/>
      <c r="F147" s="102"/>
      <c r="G147" s="100"/>
      <c r="H147" s="214" t="s">
        <v>288</v>
      </c>
      <c r="I147" s="323"/>
      <c r="J147" s="318">
        <v>230</v>
      </c>
      <c r="K147" s="318"/>
      <c r="L147" s="321"/>
      <c r="M147" s="318"/>
      <c r="N147" s="318">
        <v>80</v>
      </c>
      <c r="O147" s="318"/>
      <c r="P147" s="318"/>
      <c r="Q147" s="509"/>
      <c r="R147" s="509">
        <v>199.34452999999999</v>
      </c>
      <c r="S147" s="509"/>
      <c r="T147" s="320"/>
    </row>
    <row r="148" spans="1:20" ht="90" hidden="1" outlineLevel="1">
      <c r="A148" s="806"/>
      <c r="B148" s="705"/>
      <c r="C148" s="707"/>
      <c r="D148" s="710"/>
      <c r="E148" s="711"/>
      <c r="F148" s="102"/>
      <c r="G148" s="100"/>
      <c r="H148" s="214" t="s">
        <v>289</v>
      </c>
      <c r="I148" s="323"/>
      <c r="J148" s="318">
        <v>65</v>
      </c>
      <c r="K148" s="318"/>
      <c r="L148" s="321"/>
      <c r="M148" s="318"/>
      <c r="N148" s="318">
        <v>70</v>
      </c>
      <c r="O148" s="318"/>
      <c r="P148" s="318"/>
      <c r="Q148" s="509"/>
      <c r="R148" s="509">
        <v>151.95532</v>
      </c>
      <c r="S148" s="509"/>
      <c r="T148" s="320"/>
    </row>
    <row r="149" spans="1:20" ht="90" hidden="1" outlineLevel="1">
      <c r="A149" s="806"/>
      <c r="B149" s="705"/>
      <c r="C149" s="707"/>
      <c r="D149" s="710"/>
      <c r="E149" s="711"/>
      <c r="F149" s="102"/>
      <c r="G149" s="100"/>
      <c r="H149" s="214" t="s">
        <v>290</v>
      </c>
      <c r="I149" s="323"/>
      <c r="J149" s="318">
        <v>260</v>
      </c>
      <c r="K149" s="318"/>
      <c r="L149" s="321"/>
      <c r="M149" s="318"/>
      <c r="N149" s="318">
        <v>51</v>
      </c>
      <c r="O149" s="318"/>
      <c r="P149" s="318"/>
      <c r="Q149" s="509"/>
      <c r="R149" s="509">
        <v>127.41071000000001</v>
      </c>
      <c r="S149" s="509"/>
      <c r="T149" s="320"/>
    </row>
    <row r="150" spans="1:20" ht="105" hidden="1" outlineLevel="1">
      <c r="A150" s="806"/>
      <c r="B150" s="705"/>
      <c r="C150" s="707"/>
      <c r="D150" s="710"/>
      <c r="E150" s="711"/>
      <c r="F150" s="102"/>
      <c r="G150" s="100"/>
      <c r="H150" s="214" t="s">
        <v>291</v>
      </c>
      <c r="I150" s="323"/>
      <c r="J150" s="318">
        <v>410</v>
      </c>
      <c r="K150" s="318"/>
      <c r="L150" s="321"/>
      <c r="M150" s="318"/>
      <c r="N150" s="318">
        <v>50</v>
      </c>
      <c r="O150" s="318"/>
      <c r="P150" s="318"/>
      <c r="Q150" s="509"/>
      <c r="R150" s="509">
        <v>157.04879</v>
      </c>
      <c r="S150" s="509"/>
      <c r="T150" s="320"/>
    </row>
    <row r="151" spans="1:20" ht="150" hidden="1" outlineLevel="1">
      <c r="A151" s="806"/>
      <c r="B151" s="705"/>
      <c r="C151" s="707"/>
      <c r="D151" s="710"/>
      <c r="E151" s="711"/>
      <c r="F151" s="102"/>
      <c r="G151" s="100"/>
      <c r="H151" s="214" t="s">
        <v>292</v>
      </c>
      <c r="I151" s="323"/>
      <c r="J151" s="318">
        <v>310</v>
      </c>
      <c r="K151" s="318"/>
      <c r="L151" s="321"/>
      <c r="M151" s="318"/>
      <c r="N151" s="318">
        <v>45</v>
      </c>
      <c r="O151" s="318"/>
      <c r="P151" s="318"/>
      <c r="Q151" s="509"/>
      <c r="R151" s="509">
        <v>145.62442000000001</v>
      </c>
      <c r="S151" s="509"/>
      <c r="T151" s="320"/>
    </row>
    <row r="152" spans="1:20" hidden="1" outlineLevel="1">
      <c r="A152" s="806"/>
      <c r="B152" s="705"/>
      <c r="C152" s="707"/>
      <c r="D152" s="710"/>
      <c r="E152" s="711"/>
      <c r="F152" s="102"/>
      <c r="G152" s="100"/>
      <c r="H152" s="214">
        <v>0</v>
      </c>
      <c r="I152" s="323"/>
      <c r="J152" s="318">
        <v>0</v>
      </c>
      <c r="K152" s="318"/>
      <c r="L152" s="321"/>
      <c r="M152" s="318"/>
      <c r="N152" s="318">
        <v>0</v>
      </c>
      <c r="O152" s="318"/>
      <c r="P152" s="318"/>
      <c r="Q152" s="509"/>
      <c r="R152" s="509">
        <v>0</v>
      </c>
      <c r="S152" s="509"/>
      <c r="T152" s="320"/>
    </row>
    <row r="153" spans="1:20" ht="90" hidden="1" outlineLevel="1">
      <c r="A153" s="806"/>
      <c r="B153" s="705"/>
      <c r="C153" s="707"/>
      <c r="D153" s="710"/>
      <c r="E153" s="711"/>
      <c r="F153" s="102"/>
      <c r="G153" s="100"/>
      <c r="H153" s="214" t="s">
        <v>293</v>
      </c>
      <c r="I153" s="323"/>
      <c r="J153" s="318">
        <v>55</v>
      </c>
      <c r="K153" s="318"/>
      <c r="L153" s="321"/>
      <c r="M153" s="318"/>
      <c r="N153" s="318">
        <v>148</v>
      </c>
      <c r="O153" s="318"/>
      <c r="P153" s="318"/>
      <c r="Q153" s="509"/>
      <c r="R153" s="509">
        <v>39.377499999999998</v>
      </c>
      <c r="S153" s="509"/>
      <c r="T153" s="320"/>
    </row>
    <row r="154" spans="1:20" hidden="1" outlineLevel="1">
      <c r="A154" s="806"/>
      <c r="B154" s="705"/>
      <c r="C154" s="707"/>
      <c r="D154" s="710"/>
      <c r="E154" s="711"/>
      <c r="F154" s="102"/>
      <c r="G154" s="100"/>
      <c r="H154" s="214">
        <v>2020</v>
      </c>
      <c r="I154" s="323"/>
      <c r="J154" s="318"/>
      <c r="K154" s="318">
        <v>208</v>
      </c>
      <c r="L154" s="321"/>
      <c r="M154" s="318"/>
      <c r="N154" s="318"/>
      <c r="O154" s="318">
        <v>80</v>
      </c>
      <c r="P154" s="318"/>
      <c r="Q154" s="509"/>
      <c r="R154" s="509"/>
      <c r="S154" s="509">
        <v>201.44988000000001</v>
      </c>
      <c r="T154" s="320"/>
    </row>
    <row r="155" spans="1:20" ht="90" hidden="1" outlineLevel="1">
      <c r="A155" s="806"/>
      <c r="B155" s="705"/>
      <c r="C155" s="707"/>
      <c r="D155" s="710"/>
      <c r="E155" s="711"/>
      <c r="F155" s="102"/>
      <c r="G155" s="100"/>
      <c r="H155" s="214" t="s">
        <v>487</v>
      </c>
      <c r="I155" s="323"/>
      <c r="J155" s="318"/>
      <c r="K155" s="318">
        <v>208</v>
      </c>
      <c r="L155" s="321"/>
      <c r="M155" s="318"/>
      <c r="N155" s="318"/>
      <c r="O155" s="318">
        <v>80</v>
      </c>
      <c r="P155" s="318"/>
      <c r="Q155" s="509"/>
      <c r="R155" s="509"/>
      <c r="S155" s="509">
        <v>201.44988000000001</v>
      </c>
      <c r="T155" s="320"/>
    </row>
    <row r="156" spans="1:20" collapsed="1">
      <c r="A156" s="806"/>
      <c r="B156" s="705"/>
      <c r="C156" s="707"/>
      <c r="D156" s="710"/>
      <c r="E156" s="711"/>
      <c r="F156" s="102" t="s">
        <v>67</v>
      </c>
      <c r="G156" s="100"/>
      <c r="H156" s="214"/>
      <c r="I156" s="324">
        <v>0</v>
      </c>
      <c r="J156" s="325">
        <v>0</v>
      </c>
      <c r="K156" s="318">
        <v>215</v>
      </c>
      <c r="L156" s="321"/>
      <c r="M156" s="318">
        <v>0</v>
      </c>
      <c r="N156" s="318">
        <v>0</v>
      </c>
      <c r="O156" s="318">
        <v>152.4</v>
      </c>
      <c r="P156" s="318"/>
      <c r="Q156" s="318">
        <v>0</v>
      </c>
      <c r="R156" s="318">
        <v>0</v>
      </c>
      <c r="S156" s="509">
        <v>161.11482000000001</v>
      </c>
      <c r="T156" s="320"/>
    </row>
    <row r="157" spans="1:20" hidden="1" outlineLevel="1">
      <c r="A157" s="806"/>
      <c r="B157" s="705"/>
      <c r="C157" s="707"/>
      <c r="D157" s="710"/>
      <c r="E157" s="711"/>
      <c r="F157" s="102"/>
      <c r="G157" s="100"/>
      <c r="H157" s="214">
        <v>2020</v>
      </c>
      <c r="I157" s="324"/>
      <c r="J157" s="325"/>
      <c r="K157" s="318">
        <v>215</v>
      </c>
      <c r="L157" s="321"/>
      <c r="M157" s="318"/>
      <c r="N157" s="318"/>
      <c r="O157" s="318">
        <v>152.4</v>
      </c>
      <c r="P157" s="318"/>
      <c r="Q157" s="509"/>
      <c r="R157" s="509"/>
      <c r="S157" s="509">
        <v>161.11482000000001</v>
      </c>
      <c r="T157" s="320"/>
    </row>
    <row r="158" spans="1:20" ht="150" hidden="1" outlineLevel="1">
      <c r="A158" s="806"/>
      <c r="B158" s="705"/>
      <c r="C158" s="707"/>
      <c r="D158" s="710"/>
      <c r="E158" s="711"/>
      <c r="F158" s="102"/>
      <c r="G158" s="100"/>
      <c r="H158" s="214" t="s">
        <v>446</v>
      </c>
      <c r="I158" s="324"/>
      <c r="J158" s="325"/>
      <c r="K158" s="318">
        <v>35</v>
      </c>
      <c r="L158" s="321"/>
      <c r="M158" s="318"/>
      <c r="N158" s="318"/>
      <c r="O158" s="318">
        <v>5</v>
      </c>
      <c r="P158" s="318"/>
      <c r="Q158" s="509"/>
      <c r="R158" s="509"/>
      <c r="S158" s="509">
        <v>22.63053</v>
      </c>
      <c r="T158" s="320"/>
    </row>
    <row r="159" spans="1:20" ht="120" hidden="1" outlineLevel="1">
      <c r="A159" s="806"/>
      <c r="B159" s="705"/>
      <c r="C159" s="707"/>
      <c r="D159" s="710"/>
      <c r="E159" s="711"/>
      <c r="F159" s="102"/>
      <c r="G159" s="100"/>
      <c r="H159" s="214" t="s">
        <v>491</v>
      </c>
      <c r="I159" s="324"/>
      <c r="J159" s="325"/>
      <c r="K159" s="318">
        <v>180</v>
      </c>
      <c r="L159" s="321"/>
      <c r="M159" s="318"/>
      <c r="N159" s="318"/>
      <c r="O159" s="318">
        <v>147.4</v>
      </c>
      <c r="P159" s="318"/>
      <c r="Q159" s="509"/>
      <c r="R159" s="509"/>
      <c r="S159" s="509">
        <v>138.48429000000002</v>
      </c>
      <c r="T159" s="320"/>
    </row>
    <row r="160" spans="1:20" hidden="1" outlineLevel="1" collapsed="1">
      <c r="A160" s="806"/>
      <c r="B160" s="705"/>
      <c r="C160" s="707"/>
      <c r="D160" s="710"/>
      <c r="E160" s="711"/>
      <c r="F160" s="102"/>
      <c r="G160" s="100"/>
      <c r="H160" s="214"/>
      <c r="I160" s="324"/>
      <c r="J160" s="325"/>
      <c r="K160" s="318"/>
      <c r="L160" s="321"/>
      <c r="M160" s="318"/>
      <c r="N160" s="318"/>
      <c r="O160" s="318"/>
      <c r="P160" s="318"/>
      <c r="Q160" s="509"/>
      <c r="R160" s="509"/>
      <c r="S160" s="509"/>
      <c r="T160" s="320"/>
    </row>
    <row r="161" spans="1:20" hidden="1" outlineLevel="1">
      <c r="A161" s="806"/>
      <c r="B161" s="705"/>
      <c r="C161" s="707"/>
      <c r="D161" s="710"/>
      <c r="E161" s="711"/>
      <c r="F161" s="102" t="s">
        <v>68</v>
      </c>
      <c r="G161" s="100"/>
      <c r="H161" s="214"/>
      <c r="I161" s="326"/>
      <c r="J161" s="321"/>
      <c r="K161" s="318"/>
      <c r="L161" s="321"/>
      <c r="M161" s="318"/>
      <c r="N161" s="318"/>
      <c r="O161" s="318"/>
      <c r="P161" s="318"/>
      <c r="Q161" s="509"/>
      <c r="R161" s="509"/>
      <c r="S161" s="509"/>
      <c r="T161" s="320"/>
    </row>
    <row r="162" spans="1:20" hidden="1" outlineLevel="1">
      <c r="A162" s="806"/>
      <c r="B162" s="705"/>
      <c r="C162" s="707"/>
      <c r="D162" s="710"/>
      <c r="E162" s="711"/>
      <c r="F162" s="103" t="s">
        <v>69</v>
      </c>
      <c r="G162" s="101"/>
      <c r="H162" s="195"/>
      <c r="I162" s="326"/>
      <c r="J162" s="321"/>
      <c r="K162" s="318"/>
      <c r="L162" s="321"/>
      <c r="M162" s="318"/>
      <c r="N162" s="318"/>
      <c r="O162" s="318"/>
      <c r="P162" s="318"/>
      <c r="Q162" s="509"/>
      <c r="R162" s="509"/>
      <c r="S162" s="509"/>
      <c r="T162" s="320"/>
    </row>
    <row r="163" spans="1:20" hidden="1" outlineLevel="1">
      <c r="A163" s="806"/>
      <c r="B163" s="705"/>
      <c r="C163" s="707"/>
      <c r="D163" s="710"/>
      <c r="E163" s="711"/>
      <c r="F163" s="103" t="s">
        <v>70</v>
      </c>
      <c r="G163" s="101"/>
      <c r="H163" s="195"/>
      <c r="I163" s="326"/>
      <c r="J163" s="321"/>
      <c r="K163" s="318"/>
      <c r="L163" s="321"/>
      <c r="M163" s="318"/>
      <c r="N163" s="318"/>
      <c r="O163" s="318"/>
      <c r="P163" s="318"/>
      <c r="Q163" s="509"/>
      <c r="R163" s="509"/>
      <c r="S163" s="509"/>
      <c r="T163" s="320"/>
    </row>
    <row r="164" spans="1:20" collapsed="1">
      <c r="A164" s="806"/>
      <c r="B164" s="705"/>
      <c r="C164" s="707"/>
      <c r="D164" s="710" t="s">
        <v>18</v>
      </c>
      <c r="E164" s="711" t="s">
        <v>16</v>
      </c>
      <c r="F164" s="102" t="s">
        <v>65</v>
      </c>
      <c r="G164" s="100" t="s">
        <v>539</v>
      </c>
      <c r="H164" s="214"/>
      <c r="I164" s="326">
        <v>0</v>
      </c>
      <c r="J164" s="318">
        <v>40</v>
      </c>
      <c r="K164" s="318">
        <v>0</v>
      </c>
      <c r="L164" s="321"/>
      <c r="M164" s="318">
        <v>0</v>
      </c>
      <c r="N164" s="318">
        <v>5</v>
      </c>
      <c r="O164" s="318">
        <v>0</v>
      </c>
      <c r="P164" s="318"/>
      <c r="Q164" s="318">
        <v>0</v>
      </c>
      <c r="R164" s="509">
        <v>239.77217000000002</v>
      </c>
      <c r="S164" s="318">
        <v>0</v>
      </c>
      <c r="T164" s="320"/>
    </row>
    <row r="165" spans="1:20" hidden="1" outlineLevel="1">
      <c r="A165" s="806"/>
      <c r="B165" s="705"/>
      <c r="C165" s="707"/>
      <c r="D165" s="710"/>
      <c r="E165" s="711"/>
      <c r="F165" s="102"/>
      <c r="G165" s="100"/>
      <c r="H165" s="214">
        <v>2019</v>
      </c>
      <c r="I165" s="326"/>
      <c r="J165" s="318">
        <v>40</v>
      </c>
      <c r="K165" s="318"/>
      <c r="L165" s="321"/>
      <c r="M165" s="318"/>
      <c r="N165" s="318">
        <v>5</v>
      </c>
      <c r="O165" s="318"/>
      <c r="P165" s="318"/>
      <c r="Q165" s="509"/>
      <c r="R165" s="509">
        <v>239.77217000000002</v>
      </c>
      <c r="S165" s="509"/>
      <c r="T165" s="320"/>
    </row>
    <row r="166" spans="1:20" ht="90" hidden="1" outlineLevel="1">
      <c r="A166" s="806"/>
      <c r="B166" s="705"/>
      <c r="C166" s="707"/>
      <c r="D166" s="710"/>
      <c r="E166" s="711"/>
      <c r="F166" s="102"/>
      <c r="G166" s="100"/>
      <c r="H166" s="214" t="s">
        <v>259</v>
      </c>
      <c r="I166" s="326"/>
      <c r="J166" s="318">
        <v>40</v>
      </c>
      <c r="K166" s="318"/>
      <c r="L166" s="321"/>
      <c r="M166" s="318"/>
      <c r="N166" s="318">
        <v>5</v>
      </c>
      <c r="O166" s="318"/>
      <c r="P166" s="318"/>
      <c r="Q166" s="509"/>
      <c r="R166" s="509">
        <v>239.77217000000002</v>
      </c>
      <c r="S166" s="509"/>
      <c r="T166" s="320"/>
    </row>
    <row r="167" spans="1:20" hidden="1" outlineLevel="1">
      <c r="A167" s="806"/>
      <c r="B167" s="705"/>
      <c r="C167" s="707"/>
      <c r="D167" s="710"/>
      <c r="E167" s="711"/>
      <c r="F167" s="102" t="s">
        <v>66</v>
      </c>
      <c r="G167" s="100"/>
      <c r="H167" s="214"/>
      <c r="I167" s="326"/>
      <c r="J167" s="321"/>
      <c r="K167" s="321"/>
      <c r="L167" s="321"/>
      <c r="M167" s="318"/>
      <c r="N167" s="318"/>
      <c r="O167" s="318"/>
      <c r="P167" s="318"/>
      <c r="Q167" s="509"/>
      <c r="R167" s="509"/>
      <c r="S167" s="509"/>
      <c r="T167" s="320"/>
    </row>
    <row r="168" spans="1:20" hidden="1" outlineLevel="1">
      <c r="A168" s="806"/>
      <c r="B168" s="705"/>
      <c r="C168" s="707"/>
      <c r="D168" s="710"/>
      <c r="E168" s="711"/>
      <c r="F168" s="102" t="s">
        <v>67</v>
      </c>
      <c r="G168" s="100"/>
      <c r="H168" s="214"/>
      <c r="I168" s="326"/>
      <c r="J168" s="321"/>
      <c r="K168" s="321"/>
      <c r="L168" s="321"/>
      <c r="M168" s="327"/>
      <c r="N168" s="327"/>
      <c r="O168" s="318"/>
      <c r="P168" s="318"/>
      <c r="Q168" s="509"/>
      <c r="R168" s="509"/>
      <c r="S168" s="510"/>
      <c r="T168" s="320"/>
    </row>
    <row r="169" spans="1:20" hidden="1" outlineLevel="1">
      <c r="A169" s="806"/>
      <c r="B169" s="705"/>
      <c r="C169" s="707"/>
      <c r="D169" s="710"/>
      <c r="E169" s="711"/>
      <c r="F169" s="102" t="s">
        <v>68</v>
      </c>
      <c r="G169" s="100"/>
      <c r="H169" s="214"/>
      <c r="I169" s="326"/>
      <c r="J169" s="321"/>
      <c r="K169" s="321"/>
      <c r="L169" s="321"/>
      <c r="M169" s="327"/>
      <c r="N169" s="327"/>
      <c r="O169" s="318"/>
      <c r="P169" s="318"/>
      <c r="Q169" s="509"/>
      <c r="R169" s="509"/>
      <c r="S169" s="510"/>
      <c r="T169" s="320"/>
    </row>
    <row r="170" spans="1:20" hidden="1" outlineLevel="1">
      <c r="A170" s="806"/>
      <c r="B170" s="705"/>
      <c r="C170" s="707"/>
      <c r="D170" s="710"/>
      <c r="E170" s="711"/>
      <c r="F170" s="103" t="s">
        <v>69</v>
      </c>
      <c r="G170" s="101"/>
      <c r="H170" s="195"/>
      <c r="I170" s="326"/>
      <c r="J170" s="321"/>
      <c r="K170" s="321"/>
      <c r="L170" s="321"/>
      <c r="M170" s="327"/>
      <c r="N170" s="327"/>
      <c r="O170" s="318"/>
      <c r="P170" s="318"/>
      <c r="Q170" s="509"/>
      <c r="R170" s="509"/>
      <c r="S170" s="510"/>
      <c r="T170" s="320"/>
    </row>
    <row r="171" spans="1:20" hidden="1" outlineLevel="1">
      <c r="A171" s="806"/>
      <c r="B171" s="705"/>
      <c r="C171" s="707"/>
      <c r="D171" s="710"/>
      <c r="E171" s="711"/>
      <c r="F171" s="103" t="s">
        <v>70</v>
      </c>
      <c r="G171" s="101"/>
      <c r="H171" s="195"/>
      <c r="I171" s="328"/>
      <c r="J171" s="329"/>
      <c r="K171" s="329"/>
      <c r="L171" s="321"/>
      <c r="M171" s="318"/>
      <c r="N171" s="318"/>
      <c r="O171" s="318"/>
      <c r="P171" s="318"/>
      <c r="Q171" s="509"/>
      <c r="R171" s="509"/>
      <c r="S171" s="510"/>
      <c r="T171" s="320"/>
    </row>
    <row r="172" spans="1:20" hidden="1" outlineLevel="1">
      <c r="A172" s="806"/>
      <c r="B172" s="705"/>
      <c r="C172" s="707"/>
      <c r="D172" s="710"/>
      <c r="E172" s="711" t="s">
        <v>19</v>
      </c>
      <c r="F172" s="102" t="s">
        <v>65</v>
      </c>
      <c r="G172" s="100"/>
      <c r="H172" s="214"/>
      <c r="I172" s="328"/>
      <c r="J172" s="329"/>
      <c r="K172" s="329"/>
      <c r="L172" s="321"/>
      <c r="M172" s="318"/>
      <c r="N172" s="318"/>
      <c r="O172" s="318"/>
      <c r="P172" s="318"/>
      <c r="Q172" s="509"/>
      <c r="R172" s="509"/>
      <c r="S172" s="510"/>
      <c r="T172" s="320"/>
    </row>
    <row r="173" spans="1:20" hidden="1" outlineLevel="1">
      <c r="A173" s="806"/>
      <c r="B173" s="705"/>
      <c r="C173" s="707"/>
      <c r="D173" s="710"/>
      <c r="E173" s="711"/>
      <c r="F173" s="102" t="s">
        <v>66</v>
      </c>
      <c r="G173" s="100"/>
      <c r="H173" s="214"/>
      <c r="I173" s="328"/>
      <c r="J173" s="329"/>
      <c r="K173" s="329"/>
      <c r="L173" s="321"/>
      <c r="M173" s="318"/>
      <c r="N173" s="318"/>
      <c r="O173" s="318"/>
      <c r="P173" s="318"/>
      <c r="Q173" s="509"/>
      <c r="R173" s="509"/>
      <c r="S173" s="510"/>
      <c r="T173" s="320"/>
    </row>
    <row r="174" spans="1:20" hidden="1" outlineLevel="1">
      <c r="A174" s="806"/>
      <c r="B174" s="705"/>
      <c r="C174" s="707"/>
      <c r="D174" s="710"/>
      <c r="E174" s="711"/>
      <c r="F174" s="102" t="s">
        <v>67</v>
      </c>
      <c r="G174" s="100"/>
      <c r="H174" s="214"/>
      <c r="I174" s="328"/>
      <c r="J174" s="329"/>
      <c r="K174" s="329"/>
      <c r="L174" s="321"/>
      <c r="M174" s="318"/>
      <c r="N174" s="318"/>
      <c r="O174" s="318"/>
      <c r="P174" s="318"/>
      <c r="Q174" s="509"/>
      <c r="R174" s="509"/>
      <c r="S174" s="510"/>
      <c r="T174" s="320"/>
    </row>
    <row r="175" spans="1:20" hidden="1" outlineLevel="1">
      <c r="A175" s="806"/>
      <c r="B175" s="705"/>
      <c r="C175" s="707"/>
      <c r="D175" s="710"/>
      <c r="E175" s="711"/>
      <c r="F175" s="102" t="s">
        <v>68</v>
      </c>
      <c r="G175" s="100"/>
      <c r="H175" s="214"/>
      <c r="I175" s="328"/>
      <c r="J175" s="329"/>
      <c r="K175" s="329"/>
      <c r="L175" s="321"/>
      <c r="M175" s="318"/>
      <c r="N175" s="318"/>
      <c r="O175" s="318"/>
      <c r="P175" s="318"/>
      <c r="Q175" s="509"/>
      <c r="R175" s="509"/>
      <c r="S175" s="510"/>
      <c r="T175" s="320"/>
    </row>
    <row r="176" spans="1:20" hidden="1" outlineLevel="1">
      <c r="A176" s="806"/>
      <c r="B176" s="705"/>
      <c r="C176" s="707"/>
      <c r="D176" s="710"/>
      <c r="E176" s="711"/>
      <c r="F176" s="103" t="s">
        <v>69</v>
      </c>
      <c r="G176" s="101"/>
      <c r="H176" s="195"/>
      <c r="I176" s="328"/>
      <c r="J176" s="329"/>
      <c r="K176" s="329"/>
      <c r="L176" s="321"/>
      <c r="M176" s="318"/>
      <c r="N176" s="318"/>
      <c r="O176" s="318"/>
      <c r="P176" s="318"/>
      <c r="Q176" s="509"/>
      <c r="R176" s="509"/>
      <c r="S176" s="510"/>
      <c r="T176" s="320"/>
    </row>
    <row r="177" spans="1:20" ht="15.75" hidden="1" outlineLevel="1" thickBot="1">
      <c r="A177" s="806"/>
      <c r="B177" s="706"/>
      <c r="C177" s="707"/>
      <c r="D177" s="710"/>
      <c r="E177" s="711"/>
      <c r="F177" s="103" t="s">
        <v>70</v>
      </c>
      <c r="G177" s="101"/>
      <c r="H177" s="195"/>
      <c r="I177" s="328"/>
      <c r="J177" s="329"/>
      <c r="K177" s="329"/>
      <c r="L177" s="321"/>
      <c r="M177" s="318"/>
      <c r="N177" s="318"/>
      <c r="O177" s="318"/>
      <c r="P177" s="318"/>
      <c r="Q177" s="509"/>
      <c r="R177" s="509"/>
      <c r="S177" s="510"/>
      <c r="T177" s="320"/>
    </row>
    <row r="178" spans="1:20" ht="15.75" hidden="1" customHeight="1" outlineLevel="1">
      <c r="A178" s="806"/>
      <c r="B178" s="703" t="s">
        <v>14</v>
      </c>
      <c r="C178" s="704" t="s">
        <v>537</v>
      </c>
      <c r="D178" s="710" t="s">
        <v>15</v>
      </c>
      <c r="E178" s="711" t="s">
        <v>16</v>
      </c>
      <c r="F178" s="102" t="s">
        <v>65</v>
      </c>
      <c r="G178" s="100"/>
      <c r="H178" s="214"/>
      <c r="I178" s="328"/>
      <c r="J178" s="329"/>
      <c r="K178" s="329"/>
      <c r="L178" s="321"/>
      <c r="M178" s="318"/>
      <c r="N178" s="318"/>
      <c r="O178" s="318"/>
      <c r="P178" s="318"/>
      <c r="Q178" s="509"/>
      <c r="R178" s="509"/>
      <c r="S178" s="510"/>
      <c r="T178" s="320"/>
    </row>
    <row r="179" spans="1:20" hidden="1" outlineLevel="1">
      <c r="A179" s="806"/>
      <c r="B179" s="703"/>
      <c r="C179" s="707"/>
      <c r="D179" s="710"/>
      <c r="E179" s="711"/>
      <c r="F179" s="102" t="s">
        <v>66</v>
      </c>
      <c r="G179" s="100"/>
      <c r="H179" s="214"/>
      <c r="I179" s="328"/>
      <c r="J179" s="329"/>
      <c r="K179" s="329"/>
      <c r="L179" s="321"/>
      <c r="M179" s="318"/>
      <c r="N179" s="318"/>
      <c r="O179" s="318"/>
      <c r="P179" s="318"/>
      <c r="Q179" s="509"/>
      <c r="R179" s="509"/>
      <c r="S179" s="510"/>
      <c r="T179" s="320"/>
    </row>
    <row r="180" spans="1:20" hidden="1" outlineLevel="1">
      <c r="A180" s="806"/>
      <c r="B180" s="703"/>
      <c r="C180" s="707"/>
      <c r="D180" s="710"/>
      <c r="E180" s="711"/>
      <c r="F180" s="102" t="s">
        <v>67</v>
      </c>
      <c r="G180" s="100"/>
      <c r="H180" s="214"/>
      <c r="I180" s="328"/>
      <c r="J180" s="329"/>
      <c r="K180" s="329"/>
      <c r="L180" s="321"/>
      <c r="M180" s="318"/>
      <c r="N180" s="318"/>
      <c r="O180" s="318"/>
      <c r="P180" s="318"/>
      <c r="Q180" s="509"/>
      <c r="R180" s="509"/>
      <c r="S180" s="510"/>
      <c r="T180" s="320"/>
    </row>
    <row r="181" spans="1:20" hidden="1" outlineLevel="1">
      <c r="A181" s="806"/>
      <c r="B181" s="703"/>
      <c r="C181" s="707"/>
      <c r="D181" s="710"/>
      <c r="E181" s="711"/>
      <c r="F181" s="102" t="s">
        <v>68</v>
      </c>
      <c r="G181" s="100"/>
      <c r="H181" s="214"/>
      <c r="I181" s="328"/>
      <c r="J181" s="329"/>
      <c r="K181" s="329"/>
      <c r="L181" s="321"/>
      <c r="M181" s="318"/>
      <c r="N181" s="318"/>
      <c r="O181" s="318"/>
      <c r="P181" s="318"/>
      <c r="Q181" s="509"/>
      <c r="R181" s="509"/>
      <c r="S181" s="510"/>
      <c r="T181" s="320"/>
    </row>
    <row r="182" spans="1:20" hidden="1" outlineLevel="1">
      <c r="A182" s="806"/>
      <c r="B182" s="703"/>
      <c r="C182" s="707"/>
      <c r="D182" s="710"/>
      <c r="E182" s="711"/>
      <c r="F182" s="103" t="s">
        <v>69</v>
      </c>
      <c r="G182" s="101"/>
      <c r="H182" s="195"/>
      <c r="I182" s="328"/>
      <c r="J182" s="329"/>
      <c r="K182" s="329"/>
      <c r="L182" s="321"/>
      <c r="M182" s="318"/>
      <c r="N182" s="318"/>
      <c r="O182" s="318"/>
      <c r="P182" s="318"/>
      <c r="Q182" s="509"/>
      <c r="R182" s="509"/>
      <c r="S182" s="510"/>
      <c r="T182" s="320"/>
    </row>
    <row r="183" spans="1:20" hidden="1" outlineLevel="1">
      <c r="A183" s="806"/>
      <c r="B183" s="703"/>
      <c r="C183" s="707"/>
      <c r="D183" s="710"/>
      <c r="E183" s="711"/>
      <c r="F183" s="103" t="s">
        <v>70</v>
      </c>
      <c r="G183" s="101"/>
      <c r="H183" s="195"/>
      <c r="I183" s="328"/>
      <c r="J183" s="329"/>
      <c r="K183" s="329"/>
      <c r="L183" s="321"/>
      <c r="M183" s="318"/>
      <c r="N183" s="318"/>
      <c r="O183" s="318"/>
      <c r="P183" s="318"/>
      <c r="Q183" s="509"/>
      <c r="R183" s="509"/>
      <c r="S183" s="510"/>
      <c r="T183" s="320"/>
    </row>
    <row r="184" spans="1:20" ht="33.75" customHeight="1" collapsed="1">
      <c r="A184" s="806"/>
      <c r="B184" s="703"/>
      <c r="C184" s="707"/>
      <c r="D184" s="710"/>
      <c r="E184" s="711" t="s">
        <v>19</v>
      </c>
      <c r="F184" s="102" t="s">
        <v>65</v>
      </c>
      <c r="G184" s="100" t="s">
        <v>539</v>
      </c>
      <c r="H184" s="214"/>
      <c r="I184" s="318">
        <v>3663.9999999999995</v>
      </c>
      <c r="J184" s="318">
        <v>4076.0000000000005</v>
      </c>
      <c r="K184" s="318">
        <v>5503.9999999999991</v>
      </c>
      <c r="L184" s="321"/>
      <c r="M184" s="323">
        <v>302.29999999999995</v>
      </c>
      <c r="N184" s="323">
        <v>241.072</v>
      </c>
      <c r="O184" s="323">
        <v>557.81999999999994</v>
      </c>
      <c r="P184" s="318"/>
      <c r="Q184" s="511">
        <v>4519.2935499999985</v>
      </c>
      <c r="R184" s="511">
        <v>4174.2366900000006</v>
      </c>
      <c r="S184" s="511">
        <v>5390.7248799999988</v>
      </c>
      <c r="T184" s="320"/>
    </row>
    <row r="185" spans="1:20" hidden="1" outlineLevel="1">
      <c r="A185" s="806"/>
      <c r="B185" s="703"/>
      <c r="C185" s="707"/>
      <c r="D185" s="710"/>
      <c r="E185" s="711"/>
      <c r="F185" s="102"/>
      <c r="G185" s="100"/>
      <c r="H185" s="214">
        <v>2018</v>
      </c>
      <c r="I185" s="323">
        <v>3664</v>
      </c>
      <c r="J185" s="323"/>
      <c r="K185" s="323"/>
      <c r="L185" s="321"/>
      <c r="M185" s="323">
        <v>302.29999999999995</v>
      </c>
      <c r="N185" s="323"/>
      <c r="O185" s="323"/>
      <c r="P185" s="318"/>
      <c r="Q185" s="511">
        <v>4519.2935499999994</v>
      </c>
      <c r="R185" s="511"/>
      <c r="S185" s="511"/>
      <c r="T185" s="320"/>
    </row>
    <row r="186" spans="1:20" ht="105" hidden="1" outlineLevel="1">
      <c r="A186" s="806"/>
      <c r="B186" s="703"/>
      <c r="C186" s="707"/>
      <c r="D186" s="710"/>
      <c r="E186" s="711"/>
      <c r="F186" s="102"/>
      <c r="G186" s="100"/>
      <c r="H186" s="214" t="s">
        <v>140</v>
      </c>
      <c r="I186" s="323">
        <v>350</v>
      </c>
      <c r="J186" s="323"/>
      <c r="K186" s="323"/>
      <c r="L186" s="321"/>
      <c r="M186" s="323">
        <v>8</v>
      </c>
      <c r="N186" s="323"/>
      <c r="O186" s="323"/>
      <c r="P186" s="318"/>
      <c r="Q186" s="511">
        <v>147.21914999999998</v>
      </c>
      <c r="R186" s="511"/>
      <c r="S186" s="511"/>
      <c r="T186" s="320"/>
    </row>
    <row r="187" spans="1:20" ht="60" hidden="1" outlineLevel="1">
      <c r="A187" s="806"/>
      <c r="B187" s="703"/>
      <c r="C187" s="707"/>
      <c r="D187" s="710"/>
      <c r="E187" s="711"/>
      <c r="F187" s="102"/>
      <c r="G187" s="100"/>
      <c r="H187" s="214" t="s">
        <v>141</v>
      </c>
      <c r="I187" s="323">
        <v>30</v>
      </c>
      <c r="J187" s="323"/>
      <c r="K187" s="323"/>
      <c r="L187" s="321"/>
      <c r="M187" s="323">
        <v>5</v>
      </c>
      <c r="N187" s="323"/>
      <c r="O187" s="323"/>
      <c r="P187" s="318"/>
      <c r="Q187" s="511">
        <v>93.493660000000006</v>
      </c>
      <c r="R187" s="511"/>
      <c r="S187" s="511"/>
      <c r="T187" s="320"/>
    </row>
    <row r="188" spans="1:20" ht="60" hidden="1" outlineLevel="1">
      <c r="A188" s="806"/>
      <c r="B188" s="703"/>
      <c r="C188" s="707"/>
      <c r="D188" s="710"/>
      <c r="E188" s="711"/>
      <c r="F188" s="102"/>
      <c r="G188" s="100"/>
      <c r="H188" s="214" t="s">
        <v>142</v>
      </c>
      <c r="I188" s="323">
        <v>30</v>
      </c>
      <c r="J188" s="323"/>
      <c r="K188" s="323"/>
      <c r="L188" s="321"/>
      <c r="M188" s="323">
        <v>5</v>
      </c>
      <c r="N188" s="323"/>
      <c r="O188" s="323"/>
      <c r="P188" s="318"/>
      <c r="Q188" s="511">
        <v>94.365350000000007</v>
      </c>
      <c r="R188" s="511"/>
      <c r="S188" s="511"/>
      <c r="T188" s="320"/>
    </row>
    <row r="189" spans="1:20" ht="75" hidden="1" outlineLevel="1">
      <c r="A189" s="806"/>
      <c r="B189" s="703"/>
      <c r="C189" s="707"/>
      <c r="D189" s="710"/>
      <c r="E189" s="711"/>
      <c r="F189" s="102"/>
      <c r="G189" s="100"/>
      <c r="H189" s="214" t="s">
        <v>143</v>
      </c>
      <c r="I189" s="323">
        <v>216</v>
      </c>
      <c r="J189" s="323"/>
      <c r="K189" s="323"/>
      <c r="L189" s="321"/>
      <c r="M189" s="323">
        <v>5</v>
      </c>
      <c r="N189" s="323"/>
      <c r="O189" s="323"/>
      <c r="P189" s="318"/>
      <c r="Q189" s="511">
        <v>263.40719999999999</v>
      </c>
      <c r="R189" s="511"/>
      <c r="S189" s="511"/>
      <c r="T189" s="320"/>
    </row>
    <row r="190" spans="1:20" ht="75" hidden="1" outlineLevel="1">
      <c r="A190" s="806"/>
      <c r="B190" s="703"/>
      <c r="C190" s="707"/>
      <c r="D190" s="710"/>
      <c r="E190" s="711"/>
      <c r="F190" s="102"/>
      <c r="G190" s="100"/>
      <c r="H190" s="214" t="s">
        <v>144</v>
      </c>
      <c r="I190" s="323">
        <v>20</v>
      </c>
      <c r="J190" s="323"/>
      <c r="K190" s="323"/>
      <c r="L190" s="321"/>
      <c r="M190" s="323">
        <v>5</v>
      </c>
      <c r="N190" s="323"/>
      <c r="O190" s="323"/>
      <c r="P190" s="318"/>
      <c r="Q190" s="511">
        <v>91.781309999999991</v>
      </c>
      <c r="R190" s="511"/>
      <c r="S190" s="511"/>
      <c r="T190" s="320"/>
    </row>
    <row r="191" spans="1:20" ht="75" hidden="1" outlineLevel="1">
      <c r="A191" s="806"/>
      <c r="B191" s="703"/>
      <c r="C191" s="707"/>
      <c r="D191" s="710"/>
      <c r="E191" s="711"/>
      <c r="F191" s="102"/>
      <c r="G191" s="100"/>
      <c r="H191" s="214" t="s">
        <v>145</v>
      </c>
      <c r="I191" s="323">
        <v>20</v>
      </c>
      <c r="J191" s="323"/>
      <c r="K191" s="323"/>
      <c r="L191" s="321"/>
      <c r="M191" s="323">
        <v>5</v>
      </c>
      <c r="N191" s="323"/>
      <c r="O191" s="323"/>
      <c r="P191" s="318"/>
      <c r="Q191" s="511">
        <v>94.373380000000012</v>
      </c>
      <c r="R191" s="511"/>
      <c r="S191" s="511"/>
      <c r="T191" s="320"/>
    </row>
    <row r="192" spans="1:20" ht="90" hidden="1" outlineLevel="1">
      <c r="A192" s="806"/>
      <c r="B192" s="703"/>
      <c r="C192" s="707"/>
      <c r="D192" s="710"/>
      <c r="E192" s="711"/>
      <c r="F192" s="102"/>
      <c r="G192" s="100"/>
      <c r="H192" s="214" t="s">
        <v>146</v>
      </c>
      <c r="I192" s="323">
        <v>38</v>
      </c>
      <c r="J192" s="323"/>
      <c r="K192" s="323"/>
      <c r="L192" s="321"/>
      <c r="M192" s="323">
        <v>1.2</v>
      </c>
      <c r="N192" s="323"/>
      <c r="O192" s="323"/>
      <c r="P192" s="318"/>
      <c r="Q192" s="511">
        <v>140.10210000000001</v>
      </c>
      <c r="R192" s="511"/>
      <c r="S192" s="511"/>
      <c r="T192" s="320"/>
    </row>
    <row r="193" spans="1:20" ht="90" hidden="1" outlineLevel="1">
      <c r="A193" s="806"/>
      <c r="B193" s="703"/>
      <c r="C193" s="707"/>
      <c r="D193" s="710"/>
      <c r="E193" s="711"/>
      <c r="F193" s="102"/>
      <c r="G193" s="100"/>
      <c r="H193" s="214" t="s">
        <v>147</v>
      </c>
      <c r="I193" s="323">
        <v>26</v>
      </c>
      <c r="J193" s="323"/>
      <c r="K193" s="323"/>
      <c r="L193" s="321"/>
      <c r="M193" s="323">
        <v>7</v>
      </c>
      <c r="N193" s="323"/>
      <c r="O193" s="323"/>
      <c r="P193" s="318"/>
      <c r="Q193" s="511">
        <v>94.845399999999998</v>
      </c>
      <c r="R193" s="511"/>
      <c r="S193" s="511"/>
      <c r="T193" s="320"/>
    </row>
    <row r="194" spans="1:20" ht="90" hidden="1" outlineLevel="1">
      <c r="A194" s="806"/>
      <c r="B194" s="703"/>
      <c r="C194" s="707"/>
      <c r="D194" s="710"/>
      <c r="E194" s="711"/>
      <c r="F194" s="102"/>
      <c r="G194" s="100"/>
      <c r="H194" s="214" t="s">
        <v>148</v>
      </c>
      <c r="I194" s="323">
        <v>22</v>
      </c>
      <c r="J194" s="323"/>
      <c r="K194" s="323"/>
      <c r="L194" s="321"/>
      <c r="M194" s="323">
        <v>7</v>
      </c>
      <c r="N194" s="323"/>
      <c r="O194" s="323"/>
      <c r="P194" s="318"/>
      <c r="Q194" s="511">
        <v>93.31389999999999</v>
      </c>
      <c r="R194" s="511"/>
      <c r="S194" s="511"/>
      <c r="T194" s="320"/>
    </row>
    <row r="195" spans="1:20" ht="90" hidden="1" outlineLevel="1">
      <c r="A195" s="806"/>
      <c r="B195" s="703"/>
      <c r="C195" s="707"/>
      <c r="D195" s="710"/>
      <c r="E195" s="711"/>
      <c r="F195" s="102"/>
      <c r="G195" s="100"/>
      <c r="H195" s="214" t="s">
        <v>149</v>
      </c>
      <c r="I195" s="323">
        <v>25</v>
      </c>
      <c r="J195" s="323"/>
      <c r="K195" s="323"/>
      <c r="L195" s="321"/>
      <c r="M195" s="323">
        <v>7</v>
      </c>
      <c r="N195" s="323"/>
      <c r="O195" s="323"/>
      <c r="P195" s="318"/>
      <c r="Q195" s="511">
        <v>93.507070000000013</v>
      </c>
      <c r="R195" s="511"/>
      <c r="S195" s="511"/>
      <c r="T195" s="320"/>
    </row>
    <row r="196" spans="1:20" ht="90" hidden="1" outlineLevel="1">
      <c r="A196" s="806"/>
      <c r="B196" s="703"/>
      <c r="C196" s="707"/>
      <c r="D196" s="710"/>
      <c r="E196" s="711"/>
      <c r="F196" s="102"/>
      <c r="G196" s="100"/>
      <c r="H196" s="214" t="s">
        <v>150</v>
      </c>
      <c r="I196" s="323">
        <v>26</v>
      </c>
      <c r="J196" s="323"/>
      <c r="K196" s="323"/>
      <c r="L196" s="321"/>
      <c r="M196" s="323">
        <v>5</v>
      </c>
      <c r="N196" s="323"/>
      <c r="O196" s="323"/>
      <c r="P196" s="318"/>
      <c r="Q196" s="511">
        <v>13.1389</v>
      </c>
      <c r="R196" s="511"/>
      <c r="S196" s="511"/>
      <c r="T196" s="320"/>
    </row>
    <row r="197" spans="1:20" ht="75" hidden="1" outlineLevel="1">
      <c r="A197" s="806"/>
      <c r="B197" s="703"/>
      <c r="C197" s="707"/>
      <c r="D197" s="710"/>
      <c r="E197" s="711"/>
      <c r="F197" s="102"/>
      <c r="G197" s="100"/>
      <c r="H197" s="214" t="s">
        <v>151</v>
      </c>
      <c r="I197" s="323">
        <v>170</v>
      </c>
      <c r="J197" s="323"/>
      <c r="K197" s="323"/>
      <c r="L197" s="321"/>
      <c r="M197" s="323">
        <v>5</v>
      </c>
      <c r="N197" s="323"/>
      <c r="O197" s="323"/>
      <c r="P197" s="318"/>
      <c r="Q197" s="511">
        <v>288.74903999999998</v>
      </c>
      <c r="R197" s="511"/>
      <c r="S197" s="511"/>
      <c r="T197" s="320"/>
    </row>
    <row r="198" spans="1:20" ht="60" hidden="1" outlineLevel="1">
      <c r="A198" s="806"/>
      <c r="B198" s="703"/>
      <c r="C198" s="707"/>
      <c r="D198" s="710"/>
      <c r="E198" s="711"/>
      <c r="F198" s="102"/>
      <c r="G198" s="100"/>
      <c r="H198" s="214" t="s">
        <v>152</v>
      </c>
      <c r="I198" s="323">
        <v>135</v>
      </c>
      <c r="J198" s="323"/>
      <c r="K198" s="323"/>
      <c r="L198" s="321"/>
      <c r="M198" s="323">
        <v>5</v>
      </c>
      <c r="N198" s="323"/>
      <c r="O198" s="323"/>
      <c r="P198" s="318"/>
      <c r="Q198" s="511">
        <v>211.29004999999998</v>
      </c>
      <c r="R198" s="511"/>
      <c r="S198" s="511"/>
      <c r="T198" s="320"/>
    </row>
    <row r="199" spans="1:20" ht="90" hidden="1" outlineLevel="1">
      <c r="A199" s="806"/>
      <c r="B199" s="703"/>
      <c r="C199" s="707"/>
      <c r="D199" s="710"/>
      <c r="E199" s="711"/>
      <c r="F199" s="102"/>
      <c r="G199" s="100"/>
      <c r="H199" s="214" t="s">
        <v>153</v>
      </c>
      <c r="I199" s="323">
        <v>304</v>
      </c>
      <c r="J199" s="323"/>
      <c r="K199" s="323"/>
      <c r="L199" s="321"/>
      <c r="M199" s="323">
        <v>12</v>
      </c>
      <c r="N199" s="323"/>
      <c r="O199" s="323"/>
      <c r="P199" s="318"/>
      <c r="Q199" s="511">
        <v>545.26877000000002</v>
      </c>
      <c r="R199" s="511"/>
      <c r="S199" s="511"/>
      <c r="T199" s="320"/>
    </row>
    <row r="200" spans="1:20" ht="75" hidden="1" outlineLevel="1">
      <c r="A200" s="806"/>
      <c r="B200" s="703"/>
      <c r="C200" s="707"/>
      <c r="D200" s="710"/>
      <c r="E200" s="711"/>
      <c r="F200" s="102"/>
      <c r="G200" s="100"/>
      <c r="H200" s="214" t="s">
        <v>154</v>
      </c>
      <c r="I200" s="323">
        <v>80</v>
      </c>
      <c r="J200" s="323"/>
      <c r="K200" s="323"/>
      <c r="L200" s="321"/>
      <c r="M200" s="323">
        <v>15</v>
      </c>
      <c r="N200" s="323"/>
      <c r="O200" s="323"/>
      <c r="P200" s="318"/>
      <c r="Q200" s="511">
        <v>107.99633</v>
      </c>
      <c r="R200" s="511"/>
      <c r="S200" s="511"/>
      <c r="T200" s="320"/>
    </row>
    <row r="201" spans="1:20" ht="75" hidden="1" outlineLevel="1">
      <c r="A201" s="806"/>
      <c r="B201" s="703"/>
      <c r="C201" s="707"/>
      <c r="D201" s="710"/>
      <c r="E201" s="711"/>
      <c r="F201" s="102"/>
      <c r="G201" s="100"/>
      <c r="H201" s="214" t="s">
        <v>155</v>
      </c>
      <c r="I201" s="323">
        <v>130</v>
      </c>
      <c r="J201" s="323"/>
      <c r="K201" s="323"/>
      <c r="L201" s="321"/>
      <c r="M201" s="323">
        <v>14</v>
      </c>
      <c r="N201" s="323"/>
      <c r="O201" s="323"/>
      <c r="P201" s="318"/>
      <c r="Q201" s="511">
        <v>134.92680999999999</v>
      </c>
      <c r="R201" s="511"/>
      <c r="S201" s="511"/>
      <c r="T201" s="320"/>
    </row>
    <row r="202" spans="1:20" ht="90" hidden="1" outlineLevel="1">
      <c r="A202" s="806"/>
      <c r="B202" s="703"/>
      <c r="C202" s="707"/>
      <c r="D202" s="710"/>
      <c r="E202" s="711"/>
      <c r="F202" s="102"/>
      <c r="G202" s="100"/>
      <c r="H202" s="214" t="s">
        <v>156</v>
      </c>
      <c r="I202" s="323">
        <v>100</v>
      </c>
      <c r="J202" s="323"/>
      <c r="K202" s="323"/>
      <c r="L202" s="321"/>
      <c r="M202" s="323">
        <v>3</v>
      </c>
      <c r="N202" s="323"/>
      <c r="O202" s="323"/>
      <c r="P202" s="318"/>
      <c r="Q202" s="511">
        <v>147.90343999999999</v>
      </c>
      <c r="R202" s="511"/>
      <c r="S202" s="511"/>
      <c r="T202" s="320"/>
    </row>
    <row r="203" spans="1:20" ht="105" hidden="1" outlineLevel="1">
      <c r="A203" s="806"/>
      <c r="B203" s="703"/>
      <c r="C203" s="707"/>
      <c r="D203" s="710"/>
      <c r="E203" s="711"/>
      <c r="F203" s="102"/>
      <c r="G203" s="100"/>
      <c r="H203" s="214" t="s">
        <v>157</v>
      </c>
      <c r="I203" s="323">
        <v>115</v>
      </c>
      <c r="J203" s="323"/>
      <c r="K203" s="323"/>
      <c r="L203" s="321"/>
      <c r="M203" s="323">
        <v>10</v>
      </c>
      <c r="N203" s="323"/>
      <c r="O203" s="323"/>
      <c r="P203" s="318"/>
      <c r="Q203" s="511">
        <v>145.20471000000001</v>
      </c>
      <c r="R203" s="511"/>
      <c r="S203" s="511"/>
      <c r="T203" s="320"/>
    </row>
    <row r="204" spans="1:20" ht="90" hidden="1" outlineLevel="1">
      <c r="A204" s="806"/>
      <c r="B204" s="703"/>
      <c r="C204" s="707"/>
      <c r="D204" s="710"/>
      <c r="E204" s="711"/>
      <c r="F204" s="102"/>
      <c r="G204" s="100"/>
      <c r="H204" s="214" t="s">
        <v>158</v>
      </c>
      <c r="I204" s="323">
        <v>150</v>
      </c>
      <c r="J204" s="323"/>
      <c r="K204" s="323"/>
      <c r="L204" s="321"/>
      <c r="M204" s="323">
        <v>15</v>
      </c>
      <c r="N204" s="323"/>
      <c r="O204" s="323"/>
      <c r="P204" s="318"/>
      <c r="Q204" s="511">
        <v>153.23642999999998</v>
      </c>
      <c r="R204" s="511"/>
      <c r="S204" s="511"/>
      <c r="T204" s="320"/>
    </row>
    <row r="205" spans="1:20" ht="90" hidden="1" outlineLevel="1">
      <c r="A205" s="806"/>
      <c r="B205" s="703"/>
      <c r="C205" s="707"/>
      <c r="D205" s="710"/>
      <c r="E205" s="711"/>
      <c r="F205" s="102"/>
      <c r="G205" s="100"/>
      <c r="H205" s="214" t="s">
        <v>159</v>
      </c>
      <c r="I205" s="323">
        <v>60</v>
      </c>
      <c r="J205" s="323"/>
      <c r="K205" s="323"/>
      <c r="L205" s="321"/>
      <c r="M205" s="323">
        <v>15</v>
      </c>
      <c r="N205" s="323"/>
      <c r="O205" s="323"/>
      <c r="P205" s="318"/>
      <c r="Q205" s="511">
        <v>110.42782000000001</v>
      </c>
      <c r="R205" s="511"/>
      <c r="S205" s="511"/>
      <c r="T205" s="320"/>
    </row>
    <row r="206" spans="1:20" ht="105" hidden="1" outlineLevel="1">
      <c r="A206" s="806"/>
      <c r="B206" s="703"/>
      <c r="C206" s="707"/>
      <c r="D206" s="710"/>
      <c r="E206" s="711"/>
      <c r="F206" s="102"/>
      <c r="G206" s="100"/>
      <c r="H206" s="214" t="s">
        <v>160</v>
      </c>
      <c r="I206" s="323">
        <v>38</v>
      </c>
      <c r="J206" s="323"/>
      <c r="K206" s="323"/>
      <c r="L206" s="321"/>
      <c r="M206" s="323">
        <v>5</v>
      </c>
      <c r="N206" s="323"/>
      <c r="O206" s="323"/>
      <c r="P206" s="318"/>
      <c r="Q206" s="511">
        <v>86.301649999999995</v>
      </c>
      <c r="R206" s="511"/>
      <c r="S206" s="511"/>
      <c r="T206" s="320"/>
    </row>
    <row r="207" spans="1:20" ht="90" hidden="1" outlineLevel="1">
      <c r="A207" s="806"/>
      <c r="B207" s="703"/>
      <c r="C207" s="707"/>
      <c r="D207" s="710"/>
      <c r="E207" s="711"/>
      <c r="F207" s="102"/>
      <c r="G207" s="100"/>
      <c r="H207" s="214" t="s">
        <v>161</v>
      </c>
      <c r="I207" s="323">
        <v>30</v>
      </c>
      <c r="J207" s="323"/>
      <c r="K207" s="323"/>
      <c r="L207" s="321"/>
      <c r="M207" s="323">
        <v>5</v>
      </c>
      <c r="N207" s="323"/>
      <c r="O207" s="323"/>
      <c r="P207" s="318"/>
      <c r="Q207" s="511">
        <v>83.40334</v>
      </c>
      <c r="R207" s="511"/>
      <c r="S207" s="511"/>
      <c r="T207" s="320"/>
    </row>
    <row r="208" spans="1:20" ht="105" hidden="1" outlineLevel="1">
      <c r="A208" s="806"/>
      <c r="B208" s="703"/>
      <c r="C208" s="707"/>
      <c r="D208" s="710"/>
      <c r="E208" s="711"/>
      <c r="F208" s="102"/>
      <c r="G208" s="100"/>
      <c r="H208" s="214" t="s">
        <v>162</v>
      </c>
      <c r="I208" s="323">
        <v>67</v>
      </c>
      <c r="J208" s="323"/>
      <c r="K208" s="323"/>
      <c r="L208" s="321"/>
      <c r="M208" s="323">
        <v>8.6</v>
      </c>
      <c r="N208" s="323"/>
      <c r="O208" s="323"/>
      <c r="P208" s="318"/>
      <c r="Q208" s="511">
        <v>71.788979999999995</v>
      </c>
      <c r="R208" s="511"/>
      <c r="S208" s="511"/>
      <c r="T208" s="320"/>
    </row>
    <row r="209" spans="1:20" ht="90" hidden="1" outlineLevel="1">
      <c r="A209" s="806"/>
      <c r="B209" s="703"/>
      <c r="C209" s="707"/>
      <c r="D209" s="710"/>
      <c r="E209" s="711"/>
      <c r="F209" s="102"/>
      <c r="G209" s="100"/>
      <c r="H209" s="214" t="s">
        <v>163</v>
      </c>
      <c r="I209" s="323">
        <v>30</v>
      </c>
      <c r="J209" s="323"/>
      <c r="K209" s="323"/>
      <c r="L209" s="321"/>
      <c r="M209" s="323">
        <v>5</v>
      </c>
      <c r="N209" s="323"/>
      <c r="O209" s="323"/>
      <c r="P209" s="318"/>
      <c r="Q209" s="511">
        <v>78.804630000000003</v>
      </c>
      <c r="R209" s="511"/>
      <c r="S209" s="511"/>
      <c r="T209" s="320"/>
    </row>
    <row r="210" spans="1:20" ht="90" hidden="1" outlineLevel="1">
      <c r="A210" s="806"/>
      <c r="B210" s="703"/>
      <c r="C210" s="707"/>
      <c r="D210" s="710"/>
      <c r="E210" s="711"/>
      <c r="F210" s="102"/>
      <c r="G210" s="100"/>
      <c r="H210" s="214" t="s">
        <v>164</v>
      </c>
      <c r="I210" s="323">
        <v>370</v>
      </c>
      <c r="J210" s="323"/>
      <c r="K210" s="323"/>
      <c r="L210" s="321"/>
      <c r="M210" s="323">
        <v>5</v>
      </c>
      <c r="N210" s="323"/>
      <c r="O210" s="323"/>
      <c r="P210" s="318"/>
      <c r="Q210" s="511">
        <v>203.79079999999999</v>
      </c>
      <c r="R210" s="511"/>
      <c r="S210" s="511"/>
      <c r="T210" s="320"/>
    </row>
    <row r="211" spans="1:20" ht="105" hidden="1" outlineLevel="1">
      <c r="A211" s="806"/>
      <c r="B211" s="703"/>
      <c r="C211" s="707"/>
      <c r="D211" s="710"/>
      <c r="E211" s="711"/>
      <c r="F211" s="102"/>
      <c r="G211" s="100"/>
      <c r="H211" s="214" t="s">
        <v>165</v>
      </c>
      <c r="I211" s="323">
        <v>200</v>
      </c>
      <c r="J211" s="323"/>
      <c r="K211" s="323"/>
      <c r="L211" s="321"/>
      <c r="M211" s="323">
        <v>14.5</v>
      </c>
      <c r="N211" s="323"/>
      <c r="O211" s="323"/>
      <c r="P211" s="318"/>
      <c r="Q211" s="511">
        <v>91.283320000000003</v>
      </c>
      <c r="R211" s="511"/>
      <c r="S211" s="511"/>
      <c r="T211" s="320"/>
    </row>
    <row r="212" spans="1:20" ht="90" hidden="1" outlineLevel="1">
      <c r="A212" s="806"/>
      <c r="B212" s="703"/>
      <c r="C212" s="707"/>
      <c r="D212" s="710"/>
      <c r="E212" s="711"/>
      <c r="F212" s="102"/>
      <c r="G212" s="100"/>
      <c r="H212" s="214" t="s">
        <v>166</v>
      </c>
      <c r="I212" s="323">
        <v>150</v>
      </c>
      <c r="J212" s="323"/>
      <c r="K212" s="323"/>
      <c r="L212" s="321"/>
      <c r="M212" s="323">
        <v>10</v>
      </c>
      <c r="N212" s="323"/>
      <c r="O212" s="323"/>
      <c r="P212" s="318"/>
      <c r="Q212" s="511">
        <v>162.36002999999999</v>
      </c>
      <c r="R212" s="511"/>
      <c r="S212" s="511"/>
      <c r="T212" s="320"/>
    </row>
    <row r="213" spans="1:20" ht="120" hidden="1" outlineLevel="1">
      <c r="A213" s="806"/>
      <c r="B213" s="703"/>
      <c r="C213" s="707"/>
      <c r="D213" s="710"/>
      <c r="E213" s="711"/>
      <c r="F213" s="102"/>
      <c r="G213" s="100"/>
      <c r="H213" s="214" t="s">
        <v>177</v>
      </c>
      <c r="I213" s="323">
        <v>340</v>
      </c>
      <c r="J213" s="323"/>
      <c r="K213" s="323"/>
      <c r="L213" s="321"/>
      <c r="M213" s="323">
        <v>3</v>
      </c>
      <c r="N213" s="323"/>
      <c r="O213" s="323"/>
      <c r="P213" s="318"/>
      <c r="Q213" s="511">
        <v>207.97582</v>
      </c>
      <c r="R213" s="511"/>
      <c r="S213" s="511"/>
      <c r="T213" s="320"/>
    </row>
    <row r="214" spans="1:20" ht="75" hidden="1" outlineLevel="1">
      <c r="A214" s="806"/>
      <c r="B214" s="703"/>
      <c r="C214" s="707"/>
      <c r="D214" s="710"/>
      <c r="E214" s="711"/>
      <c r="F214" s="102"/>
      <c r="G214" s="100"/>
      <c r="H214" s="214" t="s">
        <v>193</v>
      </c>
      <c r="I214" s="323">
        <v>40</v>
      </c>
      <c r="J214" s="323"/>
      <c r="K214" s="323"/>
      <c r="L214" s="321"/>
      <c r="M214" s="323">
        <v>20</v>
      </c>
      <c r="N214" s="323"/>
      <c r="O214" s="323"/>
      <c r="P214" s="318"/>
      <c r="Q214" s="511">
        <v>108.94825999999999</v>
      </c>
      <c r="R214" s="511"/>
      <c r="S214" s="511"/>
      <c r="T214" s="320"/>
    </row>
    <row r="215" spans="1:20" ht="90" hidden="1" outlineLevel="1">
      <c r="A215" s="806"/>
      <c r="B215" s="703"/>
      <c r="C215" s="707"/>
      <c r="D215" s="710"/>
      <c r="E215" s="711"/>
      <c r="F215" s="102"/>
      <c r="G215" s="100"/>
      <c r="H215" s="214" t="s">
        <v>194</v>
      </c>
      <c r="I215" s="323">
        <v>352</v>
      </c>
      <c r="J215" s="323"/>
      <c r="K215" s="323"/>
      <c r="L215" s="321"/>
      <c r="M215" s="323">
        <v>72</v>
      </c>
      <c r="N215" s="323"/>
      <c r="O215" s="323"/>
      <c r="P215" s="318"/>
      <c r="Q215" s="511">
        <v>360.08590000000004</v>
      </c>
      <c r="R215" s="511"/>
      <c r="S215" s="511"/>
      <c r="T215" s="320"/>
    </row>
    <row r="216" spans="1:20" hidden="1" outlineLevel="1">
      <c r="A216" s="806"/>
      <c r="B216" s="703"/>
      <c r="C216" s="707"/>
      <c r="D216" s="710"/>
      <c r="E216" s="711"/>
      <c r="F216" s="102"/>
      <c r="G216" s="100"/>
      <c r="H216" s="214">
        <v>2019</v>
      </c>
      <c r="I216" s="323"/>
      <c r="J216" s="323">
        <v>4076</v>
      </c>
      <c r="K216" s="323"/>
      <c r="L216" s="321"/>
      <c r="M216" s="323"/>
      <c r="N216" s="323">
        <v>241.072</v>
      </c>
      <c r="O216" s="323"/>
      <c r="P216" s="318"/>
      <c r="Q216" s="511"/>
      <c r="R216" s="511">
        <v>4174.2366899999988</v>
      </c>
      <c r="S216" s="511"/>
      <c r="T216" s="320"/>
    </row>
    <row r="217" spans="1:20" ht="90" hidden="1" outlineLevel="1">
      <c r="A217" s="806"/>
      <c r="B217" s="703"/>
      <c r="C217" s="707"/>
      <c r="D217" s="710"/>
      <c r="E217" s="711"/>
      <c r="F217" s="102"/>
      <c r="G217" s="100"/>
      <c r="H217" s="214" t="s">
        <v>232</v>
      </c>
      <c r="I217" s="323"/>
      <c r="J217" s="323">
        <v>27</v>
      </c>
      <c r="K217" s="323"/>
      <c r="L217" s="321"/>
      <c r="M217" s="323"/>
      <c r="N217" s="323">
        <v>5</v>
      </c>
      <c r="O217" s="323"/>
      <c r="P217" s="318"/>
      <c r="Q217" s="511"/>
      <c r="R217" s="511">
        <v>112.51478</v>
      </c>
      <c r="S217" s="511"/>
      <c r="T217" s="320"/>
    </row>
    <row r="218" spans="1:20" ht="90" hidden="1" outlineLevel="1">
      <c r="A218" s="806"/>
      <c r="B218" s="703"/>
      <c r="C218" s="707"/>
      <c r="D218" s="710"/>
      <c r="E218" s="711"/>
      <c r="F218" s="102"/>
      <c r="G218" s="100"/>
      <c r="H218" s="214" t="s">
        <v>233</v>
      </c>
      <c r="I218" s="323"/>
      <c r="J218" s="323">
        <v>27</v>
      </c>
      <c r="K218" s="323"/>
      <c r="L218" s="321"/>
      <c r="M218" s="323"/>
      <c r="N218" s="323">
        <v>5</v>
      </c>
      <c r="O218" s="323"/>
      <c r="P218" s="318"/>
      <c r="Q218" s="511"/>
      <c r="R218" s="511">
        <v>112.52332000000001</v>
      </c>
      <c r="S218" s="511"/>
      <c r="T218" s="320"/>
    </row>
    <row r="219" spans="1:20" ht="90" hidden="1" outlineLevel="1">
      <c r="A219" s="806"/>
      <c r="B219" s="703"/>
      <c r="C219" s="707"/>
      <c r="D219" s="710"/>
      <c r="E219" s="711"/>
      <c r="F219" s="102"/>
      <c r="G219" s="100"/>
      <c r="H219" s="214" t="s">
        <v>234</v>
      </c>
      <c r="I219" s="323"/>
      <c r="J219" s="323">
        <v>30</v>
      </c>
      <c r="K219" s="323"/>
      <c r="L219" s="321"/>
      <c r="M219" s="323"/>
      <c r="N219" s="323">
        <v>5</v>
      </c>
      <c r="O219" s="323"/>
      <c r="P219" s="318"/>
      <c r="Q219" s="511"/>
      <c r="R219" s="511">
        <v>112.28043</v>
      </c>
      <c r="S219" s="511"/>
      <c r="T219" s="320"/>
    </row>
    <row r="220" spans="1:20" ht="75" hidden="1" outlineLevel="1">
      <c r="A220" s="806"/>
      <c r="B220" s="703"/>
      <c r="C220" s="707"/>
      <c r="D220" s="710"/>
      <c r="E220" s="711"/>
      <c r="F220" s="102"/>
      <c r="G220" s="100"/>
      <c r="H220" s="214" t="s">
        <v>235</v>
      </c>
      <c r="I220" s="323"/>
      <c r="J220" s="323">
        <v>75</v>
      </c>
      <c r="K220" s="323"/>
      <c r="L220" s="321"/>
      <c r="M220" s="323"/>
      <c r="N220" s="323">
        <v>5</v>
      </c>
      <c r="O220" s="323"/>
      <c r="P220" s="318"/>
      <c r="Q220" s="511"/>
      <c r="R220" s="511">
        <v>124.14485000000001</v>
      </c>
      <c r="S220" s="511"/>
      <c r="T220" s="320"/>
    </row>
    <row r="221" spans="1:20" ht="90" hidden="1" outlineLevel="1">
      <c r="A221" s="806"/>
      <c r="B221" s="703"/>
      <c r="C221" s="707"/>
      <c r="D221" s="710"/>
      <c r="E221" s="711"/>
      <c r="F221" s="102"/>
      <c r="G221" s="100"/>
      <c r="H221" s="214" t="s">
        <v>236</v>
      </c>
      <c r="I221" s="323"/>
      <c r="J221" s="323">
        <v>25</v>
      </c>
      <c r="K221" s="323"/>
      <c r="L221" s="321"/>
      <c r="M221" s="323"/>
      <c r="N221" s="323">
        <v>5</v>
      </c>
      <c r="O221" s="323"/>
      <c r="P221" s="318"/>
      <c r="Q221" s="511"/>
      <c r="R221" s="511">
        <v>101.73965</v>
      </c>
      <c r="S221" s="511"/>
      <c r="T221" s="320"/>
    </row>
    <row r="222" spans="1:20" ht="105" hidden="1" outlineLevel="1">
      <c r="A222" s="806"/>
      <c r="B222" s="703"/>
      <c r="C222" s="707"/>
      <c r="D222" s="710"/>
      <c r="E222" s="711"/>
      <c r="F222" s="102"/>
      <c r="G222" s="100"/>
      <c r="H222" s="214" t="s">
        <v>237</v>
      </c>
      <c r="I222" s="323"/>
      <c r="J222" s="323">
        <v>71</v>
      </c>
      <c r="K222" s="323"/>
      <c r="L222" s="321"/>
      <c r="M222" s="323"/>
      <c r="N222" s="323">
        <v>5</v>
      </c>
      <c r="O222" s="323"/>
      <c r="P222" s="318"/>
      <c r="Q222" s="511"/>
      <c r="R222" s="511">
        <v>119.53854</v>
      </c>
      <c r="S222" s="511"/>
      <c r="T222" s="320"/>
    </row>
    <row r="223" spans="1:20" ht="120" hidden="1" outlineLevel="1">
      <c r="A223" s="806"/>
      <c r="B223" s="703"/>
      <c r="C223" s="707"/>
      <c r="D223" s="710"/>
      <c r="E223" s="711"/>
      <c r="F223" s="102"/>
      <c r="G223" s="100"/>
      <c r="H223" s="214" t="s">
        <v>238</v>
      </c>
      <c r="I223" s="323"/>
      <c r="J223" s="323">
        <v>140</v>
      </c>
      <c r="K223" s="323"/>
      <c r="L223" s="321"/>
      <c r="M223" s="323"/>
      <c r="N223" s="323">
        <v>5</v>
      </c>
      <c r="O223" s="323"/>
      <c r="P223" s="318"/>
      <c r="Q223" s="511"/>
      <c r="R223" s="511">
        <v>114.13163</v>
      </c>
      <c r="S223" s="511"/>
      <c r="T223" s="320"/>
    </row>
    <row r="224" spans="1:20" ht="105" hidden="1" outlineLevel="1">
      <c r="A224" s="806"/>
      <c r="B224" s="703"/>
      <c r="C224" s="707"/>
      <c r="D224" s="710"/>
      <c r="E224" s="711"/>
      <c r="F224" s="102"/>
      <c r="G224" s="100"/>
      <c r="H224" s="214" t="s">
        <v>239</v>
      </c>
      <c r="I224" s="323"/>
      <c r="J224" s="323">
        <v>87</v>
      </c>
      <c r="K224" s="323"/>
      <c r="L224" s="321"/>
      <c r="M224" s="323"/>
      <c r="N224" s="323">
        <v>5</v>
      </c>
      <c r="O224" s="323"/>
      <c r="P224" s="318"/>
      <c r="Q224" s="511"/>
      <c r="R224" s="511">
        <v>121.80844</v>
      </c>
      <c r="S224" s="511"/>
      <c r="T224" s="320"/>
    </row>
    <row r="225" spans="1:20" ht="90" hidden="1" outlineLevel="1">
      <c r="A225" s="806"/>
      <c r="B225" s="703"/>
      <c r="C225" s="707"/>
      <c r="D225" s="710"/>
      <c r="E225" s="711"/>
      <c r="F225" s="102"/>
      <c r="G225" s="100"/>
      <c r="H225" s="214" t="s">
        <v>240</v>
      </c>
      <c r="I225" s="323"/>
      <c r="J225" s="323">
        <v>20</v>
      </c>
      <c r="K225" s="323"/>
      <c r="L225" s="321"/>
      <c r="M225" s="323"/>
      <c r="N225" s="323">
        <v>5</v>
      </c>
      <c r="O225" s="323"/>
      <c r="P225" s="318"/>
      <c r="Q225" s="511"/>
      <c r="R225" s="511">
        <v>99.383039999999994</v>
      </c>
      <c r="S225" s="511"/>
      <c r="T225" s="320"/>
    </row>
    <row r="226" spans="1:20" ht="90" hidden="1" outlineLevel="1">
      <c r="A226" s="806"/>
      <c r="B226" s="703"/>
      <c r="C226" s="707"/>
      <c r="D226" s="710"/>
      <c r="E226" s="711"/>
      <c r="F226" s="102"/>
      <c r="G226" s="100"/>
      <c r="H226" s="214" t="s">
        <v>241</v>
      </c>
      <c r="I226" s="323"/>
      <c r="J226" s="323">
        <v>89</v>
      </c>
      <c r="K226" s="323"/>
      <c r="L226" s="321"/>
      <c r="M226" s="323"/>
      <c r="N226" s="323">
        <v>4</v>
      </c>
      <c r="O226" s="323"/>
      <c r="P226" s="318"/>
      <c r="Q226" s="511"/>
      <c r="R226" s="511">
        <v>134.56231</v>
      </c>
      <c r="S226" s="511"/>
      <c r="T226" s="320"/>
    </row>
    <row r="227" spans="1:20" ht="90" hidden="1" outlineLevel="1">
      <c r="A227" s="806"/>
      <c r="B227" s="703"/>
      <c r="C227" s="707"/>
      <c r="D227" s="710"/>
      <c r="E227" s="711"/>
      <c r="F227" s="102"/>
      <c r="G227" s="100"/>
      <c r="H227" s="214" t="s">
        <v>242</v>
      </c>
      <c r="I227" s="323"/>
      <c r="J227" s="323">
        <v>32</v>
      </c>
      <c r="K227" s="323"/>
      <c r="L227" s="321"/>
      <c r="M227" s="323"/>
      <c r="N227" s="323">
        <v>5</v>
      </c>
      <c r="O227" s="323"/>
      <c r="P227" s="318"/>
      <c r="Q227" s="511"/>
      <c r="R227" s="511">
        <v>97.550440000000009</v>
      </c>
      <c r="S227" s="511"/>
      <c r="T227" s="320"/>
    </row>
    <row r="228" spans="1:20" ht="90" hidden="1" outlineLevel="1">
      <c r="A228" s="806"/>
      <c r="B228" s="703"/>
      <c r="C228" s="707"/>
      <c r="D228" s="710"/>
      <c r="E228" s="711"/>
      <c r="F228" s="102"/>
      <c r="G228" s="100"/>
      <c r="H228" s="214" t="s">
        <v>243</v>
      </c>
      <c r="I228" s="323"/>
      <c r="J228" s="323">
        <v>21</v>
      </c>
      <c r="K228" s="323"/>
      <c r="L228" s="321"/>
      <c r="M228" s="323"/>
      <c r="N228" s="323">
        <v>5</v>
      </c>
      <c r="O228" s="323"/>
      <c r="P228" s="318"/>
      <c r="Q228" s="511"/>
      <c r="R228" s="511">
        <v>20.13916</v>
      </c>
      <c r="S228" s="511"/>
      <c r="T228" s="320"/>
    </row>
    <row r="229" spans="1:20" ht="90" hidden="1" outlineLevel="1">
      <c r="A229" s="806"/>
      <c r="B229" s="703"/>
      <c r="C229" s="707"/>
      <c r="D229" s="710"/>
      <c r="E229" s="711"/>
      <c r="F229" s="102"/>
      <c r="G229" s="100"/>
      <c r="H229" s="214" t="s">
        <v>244</v>
      </c>
      <c r="I229" s="323"/>
      <c r="J229" s="323">
        <v>36</v>
      </c>
      <c r="K229" s="323"/>
      <c r="L229" s="321"/>
      <c r="M229" s="323"/>
      <c r="N229" s="323">
        <v>5</v>
      </c>
      <c r="O229" s="323"/>
      <c r="P229" s="318"/>
      <c r="Q229" s="511"/>
      <c r="R229" s="511">
        <v>82.57893</v>
      </c>
      <c r="S229" s="511"/>
      <c r="T229" s="320"/>
    </row>
    <row r="230" spans="1:20" ht="105" hidden="1" outlineLevel="1">
      <c r="A230" s="806"/>
      <c r="B230" s="703"/>
      <c r="C230" s="707"/>
      <c r="D230" s="710"/>
      <c r="E230" s="711"/>
      <c r="F230" s="102"/>
      <c r="G230" s="100"/>
      <c r="H230" s="214" t="s">
        <v>245</v>
      </c>
      <c r="I230" s="323"/>
      <c r="J230" s="323">
        <v>160</v>
      </c>
      <c r="K230" s="323"/>
      <c r="L230" s="321"/>
      <c r="M230" s="323"/>
      <c r="N230" s="323">
        <v>15</v>
      </c>
      <c r="O230" s="323"/>
      <c r="P230" s="318"/>
      <c r="Q230" s="511"/>
      <c r="R230" s="511">
        <v>200.71931000000001</v>
      </c>
      <c r="S230" s="511"/>
      <c r="T230" s="320"/>
    </row>
    <row r="231" spans="1:20" ht="75" hidden="1" outlineLevel="1">
      <c r="A231" s="806"/>
      <c r="B231" s="703"/>
      <c r="C231" s="707"/>
      <c r="D231" s="710"/>
      <c r="E231" s="711"/>
      <c r="F231" s="102"/>
      <c r="G231" s="100"/>
      <c r="H231" s="214" t="s">
        <v>246</v>
      </c>
      <c r="I231" s="323"/>
      <c r="J231" s="323">
        <v>130</v>
      </c>
      <c r="K231" s="323"/>
      <c r="L231" s="321"/>
      <c r="M231" s="323"/>
      <c r="N231" s="323">
        <v>10</v>
      </c>
      <c r="O231" s="323"/>
      <c r="P231" s="318"/>
      <c r="Q231" s="511"/>
      <c r="R231" s="511">
        <v>164.67301999999998</v>
      </c>
      <c r="S231" s="511"/>
      <c r="T231" s="320"/>
    </row>
    <row r="232" spans="1:20" ht="75" hidden="1" outlineLevel="1">
      <c r="A232" s="806"/>
      <c r="B232" s="703"/>
      <c r="C232" s="707"/>
      <c r="D232" s="710"/>
      <c r="E232" s="711"/>
      <c r="F232" s="102"/>
      <c r="G232" s="100"/>
      <c r="H232" s="214" t="s">
        <v>247</v>
      </c>
      <c r="I232" s="323"/>
      <c r="J232" s="323">
        <v>75</v>
      </c>
      <c r="K232" s="323"/>
      <c r="L232" s="321"/>
      <c r="M232" s="323"/>
      <c r="N232" s="323">
        <v>15</v>
      </c>
      <c r="O232" s="323"/>
      <c r="P232" s="318"/>
      <c r="Q232" s="511"/>
      <c r="R232" s="511">
        <v>127.53335000000001</v>
      </c>
      <c r="S232" s="511"/>
      <c r="T232" s="320"/>
    </row>
    <row r="233" spans="1:20" ht="75" hidden="1" outlineLevel="1">
      <c r="A233" s="806"/>
      <c r="B233" s="703"/>
      <c r="C233" s="707"/>
      <c r="D233" s="710"/>
      <c r="E233" s="711"/>
      <c r="F233" s="102"/>
      <c r="G233" s="100"/>
      <c r="H233" s="214" t="s">
        <v>248</v>
      </c>
      <c r="I233" s="323"/>
      <c r="J233" s="323">
        <v>185</v>
      </c>
      <c r="K233" s="323"/>
      <c r="L233" s="321"/>
      <c r="M233" s="323"/>
      <c r="N233" s="323">
        <v>5</v>
      </c>
      <c r="O233" s="323"/>
      <c r="P233" s="318"/>
      <c r="Q233" s="511"/>
      <c r="R233" s="511">
        <v>206.36377999999999</v>
      </c>
      <c r="S233" s="511"/>
      <c r="T233" s="320"/>
    </row>
    <row r="234" spans="1:20" ht="75" hidden="1" outlineLevel="1">
      <c r="A234" s="806"/>
      <c r="B234" s="703"/>
      <c r="C234" s="707"/>
      <c r="D234" s="710"/>
      <c r="E234" s="711"/>
      <c r="F234" s="102"/>
      <c r="G234" s="100"/>
      <c r="H234" s="214" t="s">
        <v>249</v>
      </c>
      <c r="I234" s="323"/>
      <c r="J234" s="323">
        <v>167</v>
      </c>
      <c r="K234" s="323"/>
      <c r="L234" s="321"/>
      <c r="M234" s="323"/>
      <c r="N234" s="323">
        <v>15</v>
      </c>
      <c r="O234" s="323"/>
      <c r="P234" s="318"/>
      <c r="Q234" s="511"/>
      <c r="R234" s="511">
        <v>220.99674999999999</v>
      </c>
      <c r="S234" s="511"/>
      <c r="T234" s="320"/>
    </row>
    <row r="235" spans="1:20" ht="90" hidden="1" outlineLevel="1">
      <c r="A235" s="806"/>
      <c r="B235" s="703"/>
      <c r="C235" s="707"/>
      <c r="D235" s="710"/>
      <c r="E235" s="711"/>
      <c r="F235" s="102"/>
      <c r="G235" s="100"/>
      <c r="H235" s="214" t="s">
        <v>250</v>
      </c>
      <c r="I235" s="323"/>
      <c r="J235" s="323">
        <v>105</v>
      </c>
      <c r="K235" s="323"/>
      <c r="L235" s="321"/>
      <c r="M235" s="323"/>
      <c r="N235" s="323">
        <v>5</v>
      </c>
      <c r="O235" s="323"/>
      <c r="P235" s="318"/>
      <c r="Q235" s="511"/>
      <c r="R235" s="511">
        <v>156.17954999999998</v>
      </c>
      <c r="S235" s="511"/>
      <c r="T235" s="320"/>
    </row>
    <row r="236" spans="1:20" ht="90" hidden="1" outlineLevel="1">
      <c r="A236" s="806"/>
      <c r="B236" s="703"/>
      <c r="C236" s="707"/>
      <c r="D236" s="710"/>
      <c r="E236" s="711"/>
      <c r="F236" s="102"/>
      <c r="G236" s="100"/>
      <c r="H236" s="214" t="s">
        <v>251</v>
      </c>
      <c r="I236" s="323"/>
      <c r="J236" s="323">
        <v>181</v>
      </c>
      <c r="K236" s="323"/>
      <c r="L236" s="321"/>
      <c r="M236" s="323"/>
      <c r="N236" s="323">
        <v>5</v>
      </c>
      <c r="O236" s="323"/>
      <c r="P236" s="318"/>
      <c r="Q236" s="511"/>
      <c r="R236" s="511">
        <v>161.44907999999998</v>
      </c>
      <c r="S236" s="511"/>
      <c r="T236" s="320"/>
    </row>
    <row r="237" spans="1:20" ht="90" hidden="1" outlineLevel="1">
      <c r="A237" s="806"/>
      <c r="B237" s="703"/>
      <c r="C237" s="707"/>
      <c r="D237" s="710"/>
      <c r="E237" s="711"/>
      <c r="F237" s="102"/>
      <c r="G237" s="100"/>
      <c r="H237" s="214" t="s">
        <v>252</v>
      </c>
      <c r="I237" s="323"/>
      <c r="J237" s="323">
        <v>110</v>
      </c>
      <c r="K237" s="323"/>
      <c r="L237" s="321"/>
      <c r="M237" s="323"/>
      <c r="N237" s="323">
        <v>5</v>
      </c>
      <c r="O237" s="323"/>
      <c r="P237" s="318"/>
      <c r="Q237" s="511"/>
      <c r="R237" s="511">
        <v>147.19513000000001</v>
      </c>
      <c r="S237" s="511"/>
      <c r="T237" s="320"/>
    </row>
    <row r="238" spans="1:20" ht="105" hidden="1" outlineLevel="1">
      <c r="A238" s="806"/>
      <c r="B238" s="703"/>
      <c r="C238" s="707"/>
      <c r="D238" s="710"/>
      <c r="E238" s="711"/>
      <c r="F238" s="102"/>
      <c r="G238" s="100"/>
      <c r="H238" s="214" t="s">
        <v>253</v>
      </c>
      <c r="I238" s="323"/>
      <c r="J238" s="323">
        <v>229</v>
      </c>
      <c r="K238" s="323"/>
      <c r="L238" s="321"/>
      <c r="M238" s="323"/>
      <c r="N238" s="323">
        <v>5</v>
      </c>
      <c r="O238" s="323"/>
      <c r="P238" s="318"/>
      <c r="Q238" s="511"/>
      <c r="R238" s="511">
        <v>197.44742000000002</v>
      </c>
      <c r="S238" s="511"/>
      <c r="T238" s="320"/>
    </row>
    <row r="239" spans="1:20" ht="105" hidden="1" outlineLevel="1">
      <c r="A239" s="806"/>
      <c r="B239" s="703"/>
      <c r="C239" s="707"/>
      <c r="D239" s="710"/>
      <c r="E239" s="711"/>
      <c r="F239" s="102"/>
      <c r="G239" s="100"/>
      <c r="H239" s="214" t="s">
        <v>270</v>
      </c>
      <c r="I239" s="323"/>
      <c r="J239" s="323">
        <v>30</v>
      </c>
      <c r="K239" s="323"/>
      <c r="L239" s="321"/>
      <c r="M239" s="323"/>
      <c r="N239" s="323">
        <v>10</v>
      </c>
      <c r="O239" s="323"/>
      <c r="P239" s="318"/>
      <c r="Q239" s="511"/>
      <c r="R239" s="511">
        <v>114.14886</v>
      </c>
      <c r="S239" s="511"/>
      <c r="T239" s="320"/>
    </row>
    <row r="240" spans="1:20" ht="120" hidden="1" outlineLevel="1">
      <c r="A240" s="806"/>
      <c r="B240" s="703"/>
      <c r="C240" s="707"/>
      <c r="D240" s="710"/>
      <c r="E240" s="711"/>
      <c r="F240" s="102"/>
      <c r="G240" s="100"/>
      <c r="H240" s="214" t="s">
        <v>271</v>
      </c>
      <c r="I240" s="323"/>
      <c r="J240" s="323">
        <v>50</v>
      </c>
      <c r="K240" s="323"/>
      <c r="L240" s="321"/>
      <c r="M240" s="323"/>
      <c r="N240" s="323">
        <v>0.10199999999999999</v>
      </c>
      <c r="O240" s="323"/>
      <c r="P240" s="318"/>
      <c r="Q240" s="511"/>
      <c r="R240" s="511">
        <v>138.274</v>
      </c>
      <c r="S240" s="511"/>
      <c r="T240" s="320"/>
    </row>
    <row r="241" spans="1:20" ht="120" hidden="1" outlineLevel="1">
      <c r="A241" s="806"/>
      <c r="B241" s="703"/>
      <c r="C241" s="707"/>
      <c r="D241" s="710"/>
      <c r="E241" s="711"/>
      <c r="F241" s="102"/>
      <c r="G241" s="100"/>
      <c r="H241" s="214" t="s">
        <v>272</v>
      </c>
      <c r="I241" s="323"/>
      <c r="J241" s="323">
        <v>81</v>
      </c>
      <c r="K241" s="323"/>
      <c r="L241" s="321"/>
      <c r="M241" s="323"/>
      <c r="N241" s="323">
        <v>0.09</v>
      </c>
      <c r="O241" s="323"/>
      <c r="P241" s="318"/>
      <c r="Q241" s="511"/>
      <c r="R241" s="511">
        <v>110.47839</v>
      </c>
      <c r="S241" s="511"/>
      <c r="T241" s="320"/>
    </row>
    <row r="242" spans="1:20" ht="120" hidden="1" outlineLevel="1">
      <c r="A242" s="806"/>
      <c r="B242" s="703"/>
      <c r="C242" s="707"/>
      <c r="D242" s="710"/>
      <c r="E242" s="711"/>
      <c r="F242" s="102"/>
      <c r="G242" s="100"/>
      <c r="H242" s="214" t="s">
        <v>273</v>
      </c>
      <c r="I242" s="323"/>
      <c r="J242" s="323">
        <v>70</v>
      </c>
      <c r="K242" s="323"/>
      <c r="L242" s="321"/>
      <c r="M242" s="323"/>
      <c r="N242" s="323">
        <v>10</v>
      </c>
      <c r="O242" s="323"/>
      <c r="P242" s="318"/>
      <c r="Q242" s="511"/>
      <c r="R242" s="511">
        <v>136.40626999999998</v>
      </c>
      <c r="S242" s="511"/>
      <c r="T242" s="320"/>
    </row>
    <row r="243" spans="1:20" ht="120" hidden="1" outlineLevel="1">
      <c r="A243" s="806"/>
      <c r="B243" s="703"/>
      <c r="C243" s="707"/>
      <c r="D243" s="710"/>
      <c r="E243" s="711"/>
      <c r="F243" s="102"/>
      <c r="G243" s="100"/>
      <c r="H243" s="214" t="s">
        <v>274</v>
      </c>
      <c r="I243" s="323"/>
      <c r="J243" s="323">
        <v>594</v>
      </c>
      <c r="K243" s="323"/>
      <c r="L243" s="321"/>
      <c r="M243" s="323"/>
      <c r="N243" s="323">
        <v>4</v>
      </c>
      <c r="O243" s="323"/>
      <c r="P243" s="318"/>
      <c r="Q243" s="511"/>
      <c r="R243" s="511">
        <v>149.80639000000002</v>
      </c>
      <c r="S243" s="511"/>
      <c r="T243" s="320"/>
    </row>
    <row r="244" spans="1:20" ht="120" hidden="1" outlineLevel="1">
      <c r="A244" s="806"/>
      <c r="B244" s="703"/>
      <c r="C244" s="707"/>
      <c r="D244" s="710"/>
      <c r="E244" s="711"/>
      <c r="F244" s="102"/>
      <c r="G244" s="100"/>
      <c r="H244" s="214" t="s">
        <v>275</v>
      </c>
      <c r="I244" s="323"/>
      <c r="J244" s="323">
        <v>416</v>
      </c>
      <c r="K244" s="323"/>
      <c r="L244" s="321"/>
      <c r="M244" s="323"/>
      <c r="N244" s="323">
        <v>15</v>
      </c>
      <c r="O244" s="323"/>
      <c r="P244" s="318"/>
      <c r="Q244" s="511"/>
      <c r="R244" s="511">
        <v>262.95731999999998</v>
      </c>
      <c r="S244" s="511"/>
      <c r="T244" s="320"/>
    </row>
    <row r="245" spans="1:20" ht="105" hidden="1" outlineLevel="1">
      <c r="A245" s="806"/>
      <c r="B245" s="703"/>
      <c r="C245" s="707"/>
      <c r="D245" s="710"/>
      <c r="E245" s="711"/>
      <c r="F245" s="102"/>
      <c r="G245" s="100"/>
      <c r="H245" s="214" t="s">
        <v>276</v>
      </c>
      <c r="I245" s="323"/>
      <c r="J245" s="323">
        <v>60</v>
      </c>
      <c r="K245" s="323"/>
      <c r="L245" s="321"/>
      <c r="M245" s="323"/>
      <c r="N245" s="323">
        <v>9.75</v>
      </c>
      <c r="O245" s="323"/>
      <c r="P245" s="318"/>
      <c r="Q245" s="511"/>
      <c r="R245" s="511">
        <v>82.844100000000012</v>
      </c>
      <c r="S245" s="511"/>
      <c r="T245" s="320"/>
    </row>
    <row r="246" spans="1:20" ht="135" hidden="1" outlineLevel="1">
      <c r="A246" s="806"/>
      <c r="B246" s="703"/>
      <c r="C246" s="707"/>
      <c r="D246" s="710"/>
      <c r="E246" s="711"/>
      <c r="F246" s="102"/>
      <c r="G246" s="100"/>
      <c r="H246" s="214" t="s">
        <v>294</v>
      </c>
      <c r="I246" s="323"/>
      <c r="J246" s="323">
        <v>470</v>
      </c>
      <c r="K246" s="323"/>
      <c r="L246" s="321"/>
      <c r="M246" s="323"/>
      <c r="N246" s="323">
        <v>19.13</v>
      </c>
      <c r="O246" s="323"/>
      <c r="P246" s="318"/>
      <c r="Q246" s="511"/>
      <c r="R246" s="511">
        <v>118.88803</v>
      </c>
      <c r="S246" s="511"/>
      <c r="T246" s="320"/>
    </row>
    <row r="247" spans="1:20" ht="120" hidden="1" outlineLevel="1">
      <c r="A247" s="806"/>
      <c r="B247" s="703"/>
      <c r="C247" s="707"/>
      <c r="D247" s="710"/>
      <c r="E247" s="711"/>
      <c r="F247" s="102"/>
      <c r="G247" s="100"/>
      <c r="H247" s="214" t="s">
        <v>295</v>
      </c>
      <c r="I247" s="323"/>
      <c r="J247" s="323">
        <v>283</v>
      </c>
      <c r="K247" s="323"/>
      <c r="L247" s="321"/>
      <c r="M247" s="323"/>
      <c r="N247" s="323">
        <v>29</v>
      </c>
      <c r="O247" s="323"/>
      <c r="P247" s="318"/>
      <c r="Q247" s="511"/>
      <c r="R247" s="511">
        <v>124.98042</v>
      </c>
      <c r="S247" s="511"/>
      <c r="T247" s="320"/>
    </row>
    <row r="248" spans="1:20" hidden="1" outlineLevel="1">
      <c r="A248" s="806"/>
      <c r="B248" s="703"/>
      <c r="C248" s="707"/>
      <c r="D248" s="710"/>
      <c r="E248" s="711"/>
      <c r="F248" s="102"/>
      <c r="G248" s="100"/>
      <c r="H248" s="214">
        <v>2020</v>
      </c>
      <c r="I248" s="323"/>
      <c r="J248" s="323"/>
      <c r="K248" s="323">
        <v>5504</v>
      </c>
      <c r="L248" s="321"/>
      <c r="M248" s="323"/>
      <c r="N248" s="323"/>
      <c r="O248" s="323">
        <v>557.81999999999994</v>
      </c>
      <c r="P248" s="318"/>
      <c r="Q248" s="511"/>
      <c r="R248" s="511"/>
      <c r="S248" s="511">
        <v>5390.7248799999979</v>
      </c>
      <c r="T248" s="320"/>
    </row>
    <row r="249" spans="1:20" ht="120" hidden="1" outlineLevel="1">
      <c r="A249" s="806"/>
      <c r="B249" s="703"/>
      <c r="C249" s="707"/>
      <c r="D249" s="710"/>
      <c r="E249" s="711"/>
      <c r="F249" s="102"/>
      <c r="G249" s="100"/>
      <c r="H249" s="214" t="s">
        <v>406</v>
      </c>
      <c r="I249" s="323"/>
      <c r="J249" s="323"/>
      <c r="K249" s="323">
        <v>81</v>
      </c>
      <c r="L249" s="321"/>
      <c r="M249" s="323"/>
      <c r="N249" s="323"/>
      <c r="O249" s="323">
        <v>8</v>
      </c>
      <c r="P249" s="318"/>
      <c r="Q249" s="511"/>
      <c r="R249" s="511"/>
      <c r="S249" s="511">
        <v>93.929820000000007</v>
      </c>
      <c r="T249" s="320"/>
    </row>
    <row r="250" spans="1:20" ht="90" hidden="1" outlineLevel="1">
      <c r="A250" s="806"/>
      <c r="B250" s="703"/>
      <c r="C250" s="707"/>
      <c r="D250" s="710"/>
      <c r="E250" s="711"/>
      <c r="F250" s="102"/>
      <c r="G250" s="100"/>
      <c r="H250" s="214" t="s">
        <v>407</v>
      </c>
      <c r="I250" s="323"/>
      <c r="J250" s="323"/>
      <c r="K250" s="323">
        <v>247</v>
      </c>
      <c r="L250" s="321"/>
      <c r="M250" s="323"/>
      <c r="N250" s="323"/>
      <c r="O250" s="323">
        <v>5</v>
      </c>
      <c r="P250" s="318"/>
      <c r="Q250" s="511"/>
      <c r="R250" s="511"/>
      <c r="S250" s="511">
        <v>124.45103999999999</v>
      </c>
      <c r="T250" s="320"/>
    </row>
    <row r="251" spans="1:20" ht="90" hidden="1" outlineLevel="1">
      <c r="A251" s="806"/>
      <c r="B251" s="703"/>
      <c r="C251" s="707"/>
      <c r="D251" s="710"/>
      <c r="E251" s="711"/>
      <c r="F251" s="102"/>
      <c r="G251" s="100"/>
      <c r="H251" s="214" t="s">
        <v>408</v>
      </c>
      <c r="I251" s="323"/>
      <c r="J251" s="323"/>
      <c r="K251" s="323">
        <v>19</v>
      </c>
      <c r="L251" s="321"/>
      <c r="M251" s="323"/>
      <c r="N251" s="323"/>
      <c r="O251" s="323">
        <v>5</v>
      </c>
      <c r="P251" s="318"/>
      <c r="Q251" s="511"/>
      <c r="R251" s="511"/>
      <c r="S251" s="511">
        <v>85.783389999999997</v>
      </c>
      <c r="T251" s="320"/>
    </row>
    <row r="252" spans="1:20" ht="90" hidden="1" outlineLevel="1">
      <c r="A252" s="806"/>
      <c r="B252" s="703"/>
      <c r="C252" s="707"/>
      <c r="D252" s="710"/>
      <c r="E252" s="711"/>
      <c r="F252" s="102"/>
      <c r="G252" s="100"/>
      <c r="H252" s="214" t="s">
        <v>409</v>
      </c>
      <c r="I252" s="323"/>
      <c r="J252" s="323"/>
      <c r="K252" s="323">
        <v>80</v>
      </c>
      <c r="L252" s="321"/>
      <c r="M252" s="323"/>
      <c r="N252" s="323"/>
      <c r="O252" s="323">
        <v>5</v>
      </c>
      <c r="P252" s="318"/>
      <c r="Q252" s="511"/>
      <c r="R252" s="511"/>
      <c r="S252" s="511">
        <v>128.14505000000003</v>
      </c>
      <c r="T252" s="320"/>
    </row>
    <row r="253" spans="1:20" ht="90" hidden="1" outlineLevel="1">
      <c r="A253" s="806"/>
      <c r="B253" s="703"/>
      <c r="C253" s="707"/>
      <c r="D253" s="710"/>
      <c r="E253" s="711"/>
      <c r="F253" s="102"/>
      <c r="G253" s="100"/>
      <c r="H253" s="214" t="s">
        <v>410</v>
      </c>
      <c r="I253" s="323"/>
      <c r="J253" s="323"/>
      <c r="K253" s="323">
        <v>119</v>
      </c>
      <c r="L253" s="321"/>
      <c r="M253" s="323"/>
      <c r="N253" s="323"/>
      <c r="O253" s="323">
        <v>5</v>
      </c>
      <c r="P253" s="318"/>
      <c r="Q253" s="511"/>
      <c r="R253" s="511"/>
      <c r="S253" s="511">
        <v>151.66325000000001</v>
      </c>
      <c r="T253" s="320"/>
    </row>
    <row r="254" spans="1:20" ht="75" hidden="1" outlineLevel="1">
      <c r="A254" s="806"/>
      <c r="B254" s="703"/>
      <c r="C254" s="707"/>
      <c r="D254" s="710"/>
      <c r="E254" s="711"/>
      <c r="F254" s="102"/>
      <c r="G254" s="100"/>
      <c r="H254" s="214" t="s">
        <v>411</v>
      </c>
      <c r="I254" s="323"/>
      <c r="J254" s="323"/>
      <c r="K254" s="323">
        <v>80</v>
      </c>
      <c r="L254" s="321"/>
      <c r="M254" s="323"/>
      <c r="N254" s="323"/>
      <c r="O254" s="323">
        <v>13</v>
      </c>
      <c r="P254" s="318"/>
      <c r="Q254" s="511"/>
      <c r="R254" s="511"/>
      <c r="S254" s="511">
        <v>162.94623999999999</v>
      </c>
      <c r="T254" s="320"/>
    </row>
    <row r="255" spans="1:20" ht="120" hidden="1" outlineLevel="1">
      <c r="A255" s="806"/>
      <c r="B255" s="703"/>
      <c r="C255" s="707"/>
      <c r="D255" s="710"/>
      <c r="E255" s="711"/>
      <c r="F255" s="102"/>
      <c r="G255" s="100"/>
      <c r="H255" s="214" t="s">
        <v>412</v>
      </c>
      <c r="I255" s="323"/>
      <c r="J255" s="323"/>
      <c r="K255" s="323">
        <v>283</v>
      </c>
      <c r="L255" s="321"/>
      <c r="M255" s="323"/>
      <c r="N255" s="323"/>
      <c r="O255" s="323">
        <v>13.5</v>
      </c>
      <c r="P255" s="318"/>
      <c r="Q255" s="511"/>
      <c r="R255" s="511"/>
      <c r="S255" s="511">
        <v>155.01531</v>
      </c>
      <c r="T255" s="320"/>
    </row>
    <row r="256" spans="1:20" ht="90" hidden="1" outlineLevel="1">
      <c r="A256" s="806"/>
      <c r="B256" s="703"/>
      <c r="C256" s="707"/>
      <c r="D256" s="710"/>
      <c r="E256" s="711"/>
      <c r="F256" s="102"/>
      <c r="G256" s="100"/>
      <c r="H256" s="214" t="s">
        <v>413</v>
      </c>
      <c r="I256" s="323"/>
      <c r="J256" s="323"/>
      <c r="K256" s="323">
        <v>60</v>
      </c>
      <c r="L256" s="321"/>
      <c r="M256" s="323"/>
      <c r="N256" s="323"/>
      <c r="O256" s="323">
        <v>6.11</v>
      </c>
      <c r="P256" s="318"/>
      <c r="Q256" s="511"/>
      <c r="R256" s="511"/>
      <c r="S256" s="511">
        <v>97.905020000000007</v>
      </c>
      <c r="T256" s="320"/>
    </row>
    <row r="257" spans="1:20" ht="90" hidden="1" outlineLevel="1">
      <c r="A257" s="806"/>
      <c r="B257" s="703"/>
      <c r="C257" s="707"/>
      <c r="D257" s="710"/>
      <c r="E257" s="711"/>
      <c r="F257" s="102"/>
      <c r="G257" s="100"/>
      <c r="H257" s="214" t="s">
        <v>414</v>
      </c>
      <c r="I257" s="323"/>
      <c r="J257" s="323"/>
      <c r="K257" s="323">
        <v>30</v>
      </c>
      <c r="L257" s="321"/>
      <c r="M257" s="323"/>
      <c r="N257" s="323"/>
      <c r="O257" s="323">
        <v>5</v>
      </c>
      <c r="P257" s="318"/>
      <c r="Q257" s="511"/>
      <c r="R257" s="511"/>
      <c r="S257" s="511">
        <v>83.47444999999999</v>
      </c>
      <c r="T257" s="320"/>
    </row>
    <row r="258" spans="1:20" ht="105" hidden="1" outlineLevel="1">
      <c r="A258" s="806"/>
      <c r="B258" s="703"/>
      <c r="C258" s="707"/>
      <c r="D258" s="710"/>
      <c r="E258" s="711"/>
      <c r="F258" s="102"/>
      <c r="G258" s="100"/>
      <c r="H258" s="214" t="s">
        <v>415</v>
      </c>
      <c r="I258" s="323"/>
      <c r="J258" s="323"/>
      <c r="K258" s="323">
        <v>147</v>
      </c>
      <c r="L258" s="321"/>
      <c r="M258" s="323"/>
      <c r="N258" s="323"/>
      <c r="O258" s="323">
        <v>5</v>
      </c>
      <c r="P258" s="318"/>
      <c r="Q258" s="511"/>
      <c r="R258" s="511"/>
      <c r="S258" s="511">
        <v>155.85739000000001</v>
      </c>
      <c r="T258" s="320"/>
    </row>
    <row r="259" spans="1:20" ht="105" hidden="1" outlineLevel="1">
      <c r="A259" s="806"/>
      <c r="B259" s="703"/>
      <c r="C259" s="707"/>
      <c r="D259" s="710"/>
      <c r="E259" s="711"/>
      <c r="F259" s="102"/>
      <c r="G259" s="100"/>
      <c r="H259" s="214" t="s">
        <v>416</v>
      </c>
      <c r="I259" s="323"/>
      <c r="J259" s="323"/>
      <c r="K259" s="323">
        <v>249</v>
      </c>
      <c r="L259" s="321"/>
      <c r="M259" s="323"/>
      <c r="N259" s="323"/>
      <c r="O259" s="323">
        <v>6</v>
      </c>
      <c r="P259" s="318"/>
      <c r="Q259" s="511"/>
      <c r="R259" s="511"/>
      <c r="S259" s="511">
        <v>156.42511999999999</v>
      </c>
      <c r="T259" s="320"/>
    </row>
    <row r="260" spans="1:20" ht="105" hidden="1" outlineLevel="1">
      <c r="A260" s="806"/>
      <c r="B260" s="703"/>
      <c r="C260" s="707"/>
      <c r="D260" s="710"/>
      <c r="E260" s="711"/>
      <c r="F260" s="102"/>
      <c r="G260" s="100"/>
      <c r="H260" s="214" t="s">
        <v>417</v>
      </c>
      <c r="I260" s="323"/>
      <c r="J260" s="323"/>
      <c r="K260" s="323">
        <v>175</v>
      </c>
      <c r="L260" s="321"/>
      <c r="M260" s="323"/>
      <c r="N260" s="323"/>
      <c r="O260" s="323">
        <v>4.9000000000000004</v>
      </c>
      <c r="P260" s="318"/>
      <c r="Q260" s="511"/>
      <c r="R260" s="511"/>
      <c r="S260" s="511">
        <v>106.71786999999999</v>
      </c>
      <c r="T260" s="320"/>
    </row>
    <row r="261" spans="1:20" ht="120" hidden="1" outlineLevel="1">
      <c r="A261" s="806"/>
      <c r="B261" s="703"/>
      <c r="C261" s="707"/>
      <c r="D261" s="710"/>
      <c r="E261" s="711"/>
      <c r="F261" s="102"/>
      <c r="G261" s="100"/>
      <c r="H261" s="214" t="s">
        <v>418</v>
      </c>
      <c r="I261" s="323"/>
      <c r="J261" s="323"/>
      <c r="K261" s="323">
        <v>285</v>
      </c>
      <c r="L261" s="321"/>
      <c r="M261" s="323"/>
      <c r="N261" s="323"/>
      <c r="O261" s="323">
        <v>1.5</v>
      </c>
      <c r="P261" s="318"/>
      <c r="Q261" s="511"/>
      <c r="R261" s="511"/>
      <c r="S261" s="511">
        <v>95.02064</v>
      </c>
      <c r="T261" s="320"/>
    </row>
    <row r="262" spans="1:20" ht="105" hidden="1" outlineLevel="1">
      <c r="A262" s="806"/>
      <c r="B262" s="703"/>
      <c r="C262" s="707"/>
      <c r="D262" s="710"/>
      <c r="E262" s="711"/>
      <c r="F262" s="102"/>
      <c r="G262" s="100"/>
      <c r="H262" s="214" t="s">
        <v>419</v>
      </c>
      <c r="I262" s="323"/>
      <c r="J262" s="323"/>
      <c r="K262" s="323">
        <v>40</v>
      </c>
      <c r="L262" s="321"/>
      <c r="M262" s="323"/>
      <c r="N262" s="323"/>
      <c r="O262" s="323">
        <v>7</v>
      </c>
      <c r="P262" s="318"/>
      <c r="Q262" s="511"/>
      <c r="R262" s="511"/>
      <c r="S262" s="511">
        <v>84.925479999999993</v>
      </c>
      <c r="T262" s="320"/>
    </row>
    <row r="263" spans="1:20" ht="105" hidden="1" outlineLevel="1">
      <c r="A263" s="806"/>
      <c r="B263" s="703"/>
      <c r="C263" s="707"/>
      <c r="D263" s="710"/>
      <c r="E263" s="711"/>
      <c r="F263" s="102"/>
      <c r="G263" s="100"/>
      <c r="H263" s="214" t="s">
        <v>420</v>
      </c>
      <c r="I263" s="323"/>
      <c r="J263" s="323"/>
      <c r="K263" s="323">
        <v>80</v>
      </c>
      <c r="L263" s="321"/>
      <c r="M263" s="323"/>
      <c r="N263" s="323"/>
      <c r="O263" s="323">
        <v>15</v>
      </c>
      <c r="P263" s="318"/>
      <c r="Q263" s="511"/>
      <c r="R263" s="511"/>
      <c r="S263" s="511">
        <v>145.13518999999999</v>
      </c>
      <c r="T263" s="320"/>
    </row>
    <row r="264" spans="1:20" ht="90" hidden="1" outlineLevel="1">
      <c r="A264" s="806"/>
      <c r="B264" s="703"/>
      <c r="C264" s="707"/>
      <c r="D264" s="710"/>
      <c r="E264" s="711"/>
      <c r="F264" s="102"/>
      <c r="G264" s="100"/>
      <c r="H264" s="214" t="s">
        <v>421</v>
      </c>
      <c r="I264" s="323"/>
      <c r="J264" s="323"/>
      <c r="K264" s="323">
        <v>80</v>
      </c>
      <c r="L264" s="321"/>
      <c r="M264" s="323"/>
      <c r="N264" s="323"/>
      <c r="O264" s="323">
        <v>11.2</v>
      </c>
      <c r="P264" s="318"/>
      <c r="Q264" s="511"/>
      <c r="R264" s="511"/>
      <c r="S264" s="511">
        <v>94.083179999999999</v>
      </c>
      <c r="T264" s="320"/>
    </row>
    <row r="265" spans="1:20" ht="105" hidden="1" outlineLevel="1">
      <c r="A265" s="806"/>
      <c r="B265" s="703"/>
      <c r="C265" s="707"/>
      <c r="D265" s="710"/>
      <c r="E265" s="711"/>
      <c r="F265" s="102"/>
      <c r="G265" s="100"/>
      <c r="H265" s="214" t="s">
        <v>422</v>
      </c>
      <c r="I265" s="323"/>
      <c r="J265" s="323"/>
      <c r="K265" s="323">
        <v>62</v>
      </c>
      <c r="L265" s="321"/>
      <c r="M265" s="323"/>
      <c r="N265" s="323"/>
      <c r="O265" s="323">
        <v>8</v>
      </c>
      <c r="P265" s="318"/>
      <c r="Q265" s="511"/>
      <c r="R265" s="511"/>
      <c r="S265" s="511">
        <v>136.98376000000002</v>
      </c>
      <c r="T265" s="320"/>
    </row>
    <row r="266" spans="1:20" ht="105" hidden="1" outlineLevel="1">
      <c r="A266" s="806"/>
      <c r="B266" s="703"/>
      <c r="C266" s="707"/>
      <c r="D266" s="710"/>
      <c r="E266" s="711"/>
      <c r="F266" s="102"/>
      <c r="G266" s="100"/>
      <c r="H266" s="214" t="s">
        <v>423</v>
      </c>
      <c r="I266" s="323"/>
      <c r="J266" s="323"/>
      <c r="K266" s="323">
        <v>180</v>
      </c>
      <c r="L266" s="321"/>
      <c r="M266" s="323"/>
      <c r="N266" s="323"/>
      <c r="O266" s="323">
        <v>14</v>
      </c>
      <c r="P266" s="318"/>
      <c r="Q266" s="511"/>
      <c r="R266" s="511"/>
      <c r="S266" s="511">
        <v>150.62655999999998</v>
      </c>
      <c r="T266" s="320"/>
    </row>
    <row r="267" spans="1:20" ht="105" hidden="1" outlineLevel="1">
      <c r="A267" s="806"/>
      <c r="B267" s="703"/>
      <c r="C267" s="707"/>
      <c r="D267" s="710"/>
      <c r="E267" s="711"/>
      <c r="F267" s="102"/>
      <c r="G267" s="100"/>
      <c r="H267" s="214" t="s">
        <v>424</v>
      </c>
      <c r="I267" s="323"/>
      <c r="J267" s="323"/>
      <c r="K267" s="323">
        <v>215</v>
      </c>
      <c r="L267" s="321"/>
      <c r="M267" s="323"/>
      <c r="N267" s="323"/>
      <c r="O267" s="323">
        <v>13</v>
      </c>
      <c r="P267" s="318"/>
      <c r="Q267" s="511"/>
      <c r="R267" s="511"/>
      <c r="S267" s="511">
        <v>112.98811000000001</v>
      </c>
      <c r="T267" s="320"/>
    </row>
    <row r="268" spans="1:20" ht="105" hidden="1" outlineLevel="1">
      <c r="A268" s="806"/>
      <c r="B268" s="703"/>
      <c r="C268" s="707"/>
      <c r="D268" s="710"/>
      <c r="E268" s="711"/>
      <c r="F268" s="102"/>
      <c r="G268" s="100"/>
      <c r="H268" s="214" t="s">
        <v>425</v>
      </c>
      <c r="I268" s="323"/>
      <c r="J268" s="323"/>
      <c r="K268" s="323">
        <v>21</v>
      </c>
      <c r="L268" s="321"/>
      <c r="M268" s="323"/>
      <c r="N268" s="323"/>
      <c r="O268" s="323">
        <v>7</v>
      </c>
      <c r="P268" s="318"/>
      <c r="Q268" s="511"/>
      <c r="R268" s="511"/>
      <c r="S268" s="511">
        <v>67.519630000000006</v>
      </c>
      <c r="T268" s="320"/>
    </row>
    <row r="269" spans="1:20" ht="105" hidden="1" outlineLevel="1">
      <c r="A269" s="806"/>
      <c r="B269" s="703"/>
      <c r="C269" s="707"/>
      <c r="D269" s="710"/>
      <c r="E269" s="711"/>
      <c r="F269" s="102"/>
      <c r="G269" s="100"/>
      <c r="H269" s="214" t="s">
        <v>426</v>
      </c>
      <c r="I269" s="323"/>
      <c r="J269" s="323"/>
      <c r="K269" s="323">
        <v>25</v>
      </c>
      <c r="L269" s="321"/>
      <c r="M269" s="323"/>
      <c r="N269" s="323"/>
      <c r="O269" s="323">
        <v>5</v>
      </c>
      <c r="P269" s="318"/>
      <c r="Q269" s="511"/>
      <c r="R269" s="511"/>
      <c r="S269" s="511">
        <v>67.637749999999997</v>
      </c>
      <c r="T269" s="320"/>
    </row>
    <row r="270" spans="1:20" ht="105" hidden="1" outlineLevel="1">
      <c r="A270" s="806"/>
      <c r="B270" s="703"/>
      <c r="C270" s="707"/>
      <c r="D270" s="710"/>
      <c r="E270" s="711"/>
      <c r="F270" s="102"/>
      <c r="G270" s="100"/>
      <c r="H270" s="214" t="s">
        <v>427</v>
      </c>
      <c r="I270" s="323"/>
      <c r="J270" s="323"/>
      <c r="K270" s="323">
        <v>25</v>
      </c>
      <c r="L270" s="321"/>
      <c r="M270" s="323"/>
      <c r="N270" s="323"/>
      <c r="O270" s="323">
        <v>5</v>
      </c>
      <c r="P270" s="318"/>
      <c r="Q270" s="511"/>
      <c r="R270" s="511"/>
      <c r="S270" s="511">
        <v>68.137969999999996</v>
      </c>
      <c r="T270" s="320"/>
    </row>
    <row r="271" spans="1:20" ht="105" hidden="1" outlineLevel="1">
      <c r="A271" s="806"/>
      <c r="B271" s="703"/>
      <c r="C271" s="707"/>
      <c r="D271" s="710"/>
      <c r="E271" s="711"/>
      <c r="F271" s="102"/>
      <c r="G271" s="100"/>
      <c r="H271" s="214" t="s">
        <v>428</v>
      </c>
      <c r="I271" s="323"/>
      <c r="J271" s="323"/>
      <c r="K271" s="323">
        <v>50</v>
      </c>
      <c r="L271" s="321"/>
      <c r="M271" s="323"/>
      <c r="N271" s="323"/>
      <c r="O271" s="323">
        <v>6</v>
      </c>
      <c r="P271" s="318"/>
      <c r="Q271" s="511"/>
      <c r="R271" s="511"/>
      <c r="S271" s="511">
        <v>81.088490000000007</v>
      </c>
      <c r="T271" s="320"/>
    </row>
    <row r="272" spans="1:20" ht="105" hidden="1" outlineLevel="1">
      <c r="A272" s="806"/>
      <c r="B272" s="703"/>
      <c r="C272" s="707"/>
      <c r="D272" s="710"/>
      <c r="E272" s="711"/>
      <c r="F272" s="102"/>
      <c r="G272" s="100"/>
      <c r="H272" s="214" t="s">
        <v>429</v>
      </c>
      <c r="I272" s="323"/>
      <c r="J272" s="323"/>
      <c r="K272" s="323">
        <v>95</v>
      </c>
      <c r="L272" s="321"/>
      <c r="M272" s="323"/>
      <c r="N272" s="323"/>
      <c r="O272" s="323">
        <v>8</v>
      </c>
      <c r="P272" s="318"/>
      <c r="Q272" s="511"/>
      <c r="R272" s="511"/>
      <c r="S272" s="511">
        <v>95.312570000000008</v>
      </c>
      <c r="T272" s="320"/>
    </row>
    <row r="273" spans="1:20" ht="105" hidden="1" outlineLevel="1">
      <c r="A273" s="806"/>
      <c r="B273" s="703"/>
      <c r="C273" s="707"/>
      <c r="D273" s="710"/>
      <c r="E273" s="711"/>
      <c r="F273" s="102"/>
      <c r="G273" s="100"/>
      <c r="H273" s="214" t="s">
        <v>430</v>
      </c>
      <c r="I273" s="323"/>
      <c r="J273" s="323"/>
      <c r="K273" s="323">
        <v>21</v>
      </c>
      <c r="L273" s="321"/>
      <c r="M273" s="323"/>
      <c r="N273" s="323"/>
      <c r="O273" s="323">
        <v>10</v>
      </c>
      <c r="P273" s="318"/>
      <c r="Q273" s="511"/>
      <c r="R273" s="511"/>
      <c r="S273" s="511">
        <v>69.057249999999996</v>
      </c>
      <c r="T273" s="320"/>
    </row>
    <row r="274" spans="1:20" ht="105" hidden="1" outlineLevel="1">
      <c r="A274" s="806"/>
      <c r="B274" s="703"/>
      <c r="C274" s="707"/>
      <c r="D274" s="710"/>
      <c r="E274" s="711"/>
      <c r="F274" s="102"/>
      <c r="G274" s="100"/>
      <c r="H274" s="214" t="s">
        <v>431</v>
      </c>
      <c r="I274" s="323"/>
      <c r="J274" s="323"/>
      <c r="K274" s="323">
        <v>30</v>
      </c>
      <c r="L274" s="321"/>
      <c r="M274" s="323"/>
      <c r="N274" s="323"/>
      <c r="O274" s="323">
        <v>5</v>
      </c>
      <c r="P274" s="318"/>
      <c r="Q274" s="511"/>
      <c r="R274" s="511"/>
      <c r="S274" s="511">
        <v>67.672440000000009</v>
      </c>
      <c r="T274" s="320"/>
    </row>
    <row r="275" spans="1:20" ht="105" hidden="1" outlineLevel="1">
      <c r="A275" s="806"/>
      <c r="B275" s="703"/>
      <c r="C275" s="707"/>
      <c r="D275" s="710"/>
      <c r="E275" s="711"/>
      <c r="F275" s="102"/>
      <c r="G275" s="100"/>
      <c r="H275" s="214" t="s">
        <v>432</v>
      </c>
      <c r="I275" s="323"/>
      <c r="J275" s="323"/>
      <c r="K275" s="323">
        <v>100</v>
      </c>
      <c r="L275" s="321"/>
      <c r="M275" s="323"/>
      <c r="N275" s="323"/>
      <c r="O275" s="323">
        <v>5</v>
      </c>
      <c r="P275" s="318"/>
      <c r="Q275" s="511"/>
      <c r="R275" s="511"/>
      <c r="S275" s="511">
        <v>71.679649999999995</v>
      </c>
      <c r="T275" s="320"/>
    </row>
    <row r="276" spans="1:20" ht="105" hidden="1" outlineLevel="1">
      <c r="A276" s="806"/>
      <c r="B276" s="703"/>
      <c r="C276" s="707"/>
      <c r="D276" s="710"/>
      <c r="E276" s="711"/>
      <c r="F276" s="102"/>
      <c r="G276" s="100"/>
      <c r="H276" s="214" t="s">
        <v>433</v>
      </c>
      <c r="I276" s="323"/>
      <c r="J276" s="323"/>
      <c r="K276" s="323">
        <v>50</v>
      </c>
      <c r="L276" s="321"/>
      <c r="M276" s="323"/>
      <c r="N276" s="323"/>
      <c r="O276" s="323">
        <v>1.4</v>
      </c>
      <c r="P276" s="318"/>
      <c r="Q276" s="511"/>
      <c r="R276" s="511"/>
      <c r="S276" s="511">
        <v>100.66088999999999</v>
      </c>
      <c r="T276" s="320"/>
    </row>
    <row r="277" spans="1:20" ht="150" hidden="1" outlineLevel="1">
      <c r="A277" s="806"/>
      <c r="B277" s="703"/>
      <c r="C277" s="707"/>
      <c r="D277" s="710"/>
      <c r="E277" s="711"/>
      <c r="F277" s="102"/>
      <c r="G277" s="100"/>
      <c r="H277" s="214" t="s">
        <v>434</v>
      </c>
      <c r="I277" s="323"/>
      <c r="J277" s="323"/>
      <c r="K277" s="323">
        <v>78</v>
      </c>
      <c r="L277" s="321"/>
      <c r="M277" s="323"/>
      <c r="N277" s="323"/>
      <c r="O277" s="323">
        <v>7</v>
      </c>
      <c r="P277" s="318"/>
      <c r="Q277" s="511"/>
      <c r="R277" s="511"/>
      <c r="S277" s="511">
        <v>81.571680000000001</v>
      </c>
      <c r="T277" s="320"/>
    </row>
    <row r="278" spans="1:20" ht="165" hidden="1" outlineLevel="1">
      <c r="A278" s="806"/>
      <c r="B278" s="703"/>
      <c r="C278" s="707"/>
      <c r="D278" s="710"/>
      <c r="E278" s="711"/>
      <c r="F278" s="102"/>
      <c r="G278" s="100"/>
      <c r="H278" s="214" t="s">
        <v>435</v>
      </c>
      <c r="I278" s="323"/>
      <c r="J278" s="323"/>
      <c r="K278" s="323">
        <v>266</v>
      </c>
      <c r="L278" s="321"/>
      <c r="M278" s="323"/>
      <c r="N278" s="323"/>
      <c r="O278" s="323">
        <v>12</v>
      </c>
      <c r="P278" s="318"/>
      <c r="Q278" s="511"/>
      <c r="R278" s="511"/>
      <c r="S278" s="511">
        <v>166.99258</v>
      </c>
      <c r="T278" s="320"/>
    </row>
    <row r="279" spans="1:20" ht="165" hidden="1" outlineLevel="1">
      <c r="A279" s="806"/>
      <c r="B279" s="703"/>
      <c r="C279" s="707"/>
      <c r="D279" s="710"/>
      <c r="E279" s="711"/>
      <c r="F279" s="102"/>
      <c r="G279" s="100"/>
      <c r="H279" s="214" t="s">
        <v>436</v>
      </c>
      <c r="I279" s="323"/>
      <c r="J279" s="323"/>
      <c r="K279" s="323">
        <v>260</v>
      </c>
      <c r="L279" s="321"/>
      <c r="M279" s="323"/>
      <c r="N279" s="323"/>
      <c r="O279" s="323">
        <v>5</v>
      </c>
      <c r="P279" s="318"/>
      <c r="Q279" s="511"/>
      <c r="R279" s="511"/>
      <c r="S279" s="511">
        <v>116.99007</v>
      </c>
      <c r="T279" s="320"/>
    </row>
    <row r="280" spans="1:20" ht="150" hidden="1" outlineLevel="1">
      <c r="A280" s="806"/>
      <c r="B280" s="703"/>
      <c r="C280" s="707"/>
      <c r="D280" s="710"/>
      <c r="E280" s="711"/>
      <c r="F280" s="102"/>
      <c r="G280" s="100"/>
      <c r="H280" s="214" t="s">
        <v>437</v>
      </c>
      <c r="I280" s="323"/>
      <c r="J280" s="323"/>
      <c r="K280" s="323">
        <v>26</v>
      </c>
      <c r="L280" s="321"/>
      <c r="M280" s="323"/>
      <c r="N280" s="323"/>
      <c r="O280" s="323">
        <v>6</v>
      </c>
      <c r="P280" s="318"/>
      <c r="Q280" s="511"/>
      <c r="R280" s="511"/>
      <c r="S280" s="511">
        <v>64.50009</v>
      </c>
      <c r="T280" s="320"/>
    </row>
    <row r="281" spans="1:20" ht="150" hidden="1" outlineLevel="1">
      <c r="A281" s="806"/>
      <c r="B281" s="703"/>
      <c r="C281" s="707"/>
      <c r="D281" s="710"/>
      <c r="E281" s="711"/>
      <c r="F281" s="102"/>
      <c r="G281" s="100"/>
      <c r="H281" s="214" t="s">
        <v>438</v>
      </c>
      <c r="I281" s="323"/>
      <c r="J281" s="323"/>
      <c r="K281" s="323">
        <v>80</v>
      </c>
      <c r="L281" s="321"/>
      <c r="M281" s="323"/>
      <c r="N281" s="323"/>
      <c r="O281" s="323">
        <v>8</v>
      </c>
      <c r="P281" s="318"/>
      <c r="Q281" s="511"/>
      <c r="R281" s="511"/>
      <c r="S281" s="511">
        <v>67.890199999999993</v>
      </c>
      <c r="T281" s="320"/>
    </row>
    <row r="282" spans="1:20" ht="135" hidden="1" outlineLevel="1">
      <c r="A282" s="806"/>
      <c r="B282" s="703"/>
      <c r="C282" s="707"/>
      <c r="D282" s="710"/>
      <c r="E282" s="711"/>
      <c r="F282" s="102"/>
      <c r="G282" s="100"/>
      <c r="H282" s="214" t="s">
        <v>439</v>
      </c>
      <c r="I282" s="323"/>
      <c r="J282" s="323"/>
      <c r="K282" s="323">
        <v>82</v>
      </c>
      <c r="L282" s="321"/>
      <c r="M282" s="323"/>
      <c r="N282" s="323"/>
      <c r="O282" s="323">
        <v>7</v>
      </c>
      <c r="P282" s="318"/>
      <c r="Q282" s="511"/>
      <c r="R282" s="511"/>
      <c r="S282" s="511">
        <v>102.3338</v>
      </c>
      <c r="T282" s="320"/>
    </row>
    <row r="283" spans="1:20" ht="105" hidden="1" outlineLevel="1">
      <c r="A283" s="806"/>
      <c r="B283" s="703"/>
      <c r="C283" s="707"/>
      <c r="D283" s="710"/>
      <c r="E283" s="711"/>
      <c r="F283" s="102"/>
      <c r="G283" s="100"/>
      <c r="H283" s="214" t="s">
        <v>440</v>
      </c>
      <c r="I283" s="323"/>
      <c r="J283" s="323"/>
      <c r="K283" s="323">
        <v>185</v>
      </c>
      <c r="L283" s="321"/>
      <c r="M283" s="323"/>
      <c r="N283" s="323"/>
      <c r="O283" s="323">
        <v>8</v>
      </c>
      <c r="P283" s="318"/>
      <c r="Q283" s="511"/>
      <c r="R283" s="511"/>
      <c r="S283" s="511">
        <v>184.85150999999999</v>
      </c>
      <c r="T283" s="320"/>
    </row>
    <row r="284" spans="1:20" ht="150" hidden="1" outlineLevel="1">
      <c r="A284" s="806"/>
      <c r="B284" s="703"/>
      <c r="C284" s="707"/>
      <c r="D284" s="710"/>
      <c r="E284" s="711"/>
      <c r="F284" s="102"/>
      <c r="G284" s="100"/>
      <c r="H284" s="214" t="s">
        <v>441</v>
      </c>
      <c r="I284" s="323"/>
      <c r="J284" s="323"/>
      <c r="K284" s="323">
        <v>18</v>
      </c>
      <c r="L284" s="321"/>
      <c r="M284" s="323"/>
      <c r="N284" s="323"/>
      <c r="O284" s="323">
        <v>7</v>
      </c>
      <c r="P284" s="318"/>
      <c r="Q284" s="511"/>
      <c r="R284" s="511"/>
      <c r="S284" s="511">
        <v>65.171110000000013</v>
      </c>
      <c r="T284" s="320"/>
    </row>
    <row r="285" spans="1:20" ht="150" hidden="1" outlineLevel="1">
      <c r="A285" s="806"/>
      <c r="B285" s="703"/>
      <c r="C285" s="707"/>
      <c r="D285" s="710"/>
      <c r="E285" s="711"/>
      <c r="F285" s="102"/>
      <c r="G285" s="100"/>
      <c r="H285" s="214" t="s">
        <v>442</v>
      </c>
      <c r="I285" s="323"/>
      <c r="J285" s="323"/>
      <c r="K285" s="323">
        <v>330</v>
      </c>
      <c r="L285" s="321"/>
      <c r="M285" s="323"/>
      <c r="N285" s="323"/>
      <c r="O285" s="323">
        <v>7</v>
      </c>
      <c r="P285" s="318"/>
      <c r="Q285" s="511"/>
      <c r="R285" s="511"/>
      <c r="S285" s="511">
        <v>194.82247000000001</v>
      </c>
      <c r="T285" s="320"/>
    </row>
    <row r="286" spans="1:20" ht="135" hidden="1" outlineLevel="1">
      <c r="A286" s="806"/>
      <c r="B286" s="703"/>
      <c r="C286" s="707"/>
      <c r="D286" s="710"/>
      <c r="E286" s="711"/>
      <c r="F286" s="102"/>
      <c r="G286" s="100"/>
      <c r="H286" s="214" t="s">
        <v>443</v>
      </c>
      <c r="I286" s="323"/>
      <c r="J286" s="323"/>
      <c r="K286" s="323">
        <v>35</v>
      </c>
      <c r="L286" s="321"/>
      <c r="M286" s="323"/>
      <c r="N286" s="323"/>
      <c r="O286" s="323">
        <v>8</v>
      </c>
      <c r="P286" s="318"/>
      <c r="Q286" s="511"/>
      <c r="R286" s="511"/>
      <c r="S286" s="511">
        <v>68.236790000000013</v>
      </c>
      <c r="T286" s="320"/>
    </row>
    <row r="287" spans="1:20" ht="150" hidden="1" outlineLevel="1">
      <c r="A287" s="806"/>
      <c r="B287" s="703"/>
      <c r="C287" s="707"/>
      <c r="D287" s="710"/>
      <c r="E287" s="711"/>
      <c r="F287" s="102"/>
      <c r="G287" s="100"/>
      <c r="H287" s="214" t="s">
        <v>444</v>
      </c>
      <c r="I287" s="323"/>
      <c r="J287" s="323"/>
      <c r="K287" s="323">
        <v>115</v>
      </c>
      <c r="L287" s="321"/>
      <c r="M287" s="323"/>
      <c r="N287" s="323"/>
      <c r="O287" s="323">
        <v>8</v>
      </c>
      <c r="P287" s="318"/>
      <c r="Q287" s="511"/>
      <c r="R287" s="511"/>
      <c r="S287" s="511">
        <v>161.64155</v>
      </c>
      <c r="T287" s="320"/>
    </row>
    <row r="288" spans="1:20" ht="135" hidden="1" outlineLevel="1">
      <c r="A288" s="806"/>
      <c r="B288" s="703"/>
      <c r="C288" s="707"/>
      <c r="D288" s="710"/>
      <c r="E288" s="711"/>
      <c r="F288" s="102"/>
      <c r="G288" s="100"/>
      <c r="H288" s="214" t="s">
        <v>445</v>
      </c>
      <c r="I288" s="323"/>
      <c r="J288" s="323"/>
      <c r="K288" s="323">
        <v>20</v>
      </c>
      <c r="L288" s="321"/>
      <c r="M288" s="323"/>
      <c r="N288" s="323"/>
      <c r="O288" s="323">
        <v>7.2</v>
      </c>
      <c r="P288" s="318"/>
      <c r="Q288" s="511"/>
      <c r="R288" s="511"/>
      <c r="S288" s="511">
        <v>3.2364600000000001</v>
      </c>
      <c r="T288" s="320"/>
    </row>
    <row r="289" spans="1:20" ht="150" hidden="1" outlineLevel="1">
      <c r="A289" s="806"/>
      <c r="B289" s="703"/>
      <c r="C289" s="707"/>
      <c r="D289" s="710"/>
      <c r="E289" s="711"/>
      <c r="F289" s="102"/>
      <c r="G289" s="100"/>
      <c r="H289" s="214" t="s">
        <v>451</v>
      </c>
      <c r="I289" s="323"/>
      <c r="J289" s="323"/>
      <c r="K289" s="323">
        <v>52</v>
      </c>
      <c r="L289" s="321"/>
      <c r="M289" s="323"/>
      <c r="N289" s="323"/>
      <c r="O289" s="323">
        <v>10</v>
      </c>
      <c r="P289" s="318"/>
      <c r="Q289" s="511"/>
      <c r="R289" s="511"/>
      <c r="S289" s="511">
        <v>90.160889999999995</v>
      </c>
      <c r="T289" s="320"/>
    </row>
    <row r="290" spans="1:20" ht="90" hidden="1" outlineLevel="1">
      <c r="A290" s="806"/>
      <c r="B290" s="703"/>
      <c r="C290" s="707"/>
      <c r="D290" s="710"/>
      <c r="E290" s="711"/>
      <c r="F290" s="102"/>
      <c r="G290" s="100"/>
      <c r="H290" s="214" t="s">
        <v>452</v>
      </c>
      <c r="I290" s="323"/>
      <c r="J290" s="323"/>
      <c r="K290" s="323">
        <v>44</v>
      </c>
      <c r="L290" s="321"/>
      <c r="M290" s="323"/>
      <c r="N290" s="323"/>
      <c r="O290" s="323">
        <v>0.01</v>
      </c>
      <c r="P290" s="318"/>
      <c r="Q290" s="511"/>
      <c r="R290" s="511"/>
      <c r="S290" s="511">
        <v>70.774679999999989</v>
      </c>
      <c r="T290" s="320"/>
    </row>
    <row r="291" spans="1:20" ht="90" hidden="1" outlineLevel="1">
      <c r="A291" s="806"/>
      <c r="B291" s="703"/>
      <c r="C291" s="707"/>
      <c r="D291" s="710"/>
      <c r="E291" s="711"/>
      <c r="F291" s="102"/>
      <c r="G291" s="100"/>
      <c r="H291" s="214" t="s">
        <v>453</v>
      </c>
      <c r="I291" s="323"/>
      <c r="J291" s="323"/>
      <c r="K291" s="323">
        <v>650</v>
      </c>
      <c r="L291" s="321"/>
      <c r="M291" s="323"/>
      <c r="N291" s="323"/>
      <c r="O291" s="323">
        <v>9</v>
      </c>
      <c r="P291" s="318"/>
      <c r="Q291" s="511"/>
      <c r="R291" s="511"/>
      <c r="S291" s="511">
        <v>480.34109000000001</v>
      </c>
      <c r="T291" s="320"/>
    </row>
    <row r="292" spans="1:20" ht="90" hidden="1" outlineLevel="1">
      <c r="A292" s="806"/>
      <c r="B292" s="703"/>
      <c r="C292" s="707"/>
      <c r="D292" s="710"/>
      <c r="E292" s="711"/>
      <c r="F292" s="102"/>
      <c r="G292" s="100"/>
      <c r="H292" s="214" t="s">
        <v>454</v>
      </c>
      <c r="I292" s="323"/>
      <c r="J292" s="323"/>
      <c r="K292" s="323">
        <v>30</v>
      </c>
      <c r="L292" s="321"/>
      <c r="M292" s="323"/>
      <c r="N292" s="323"/>
      <c r="O292" s="323">
        <v>7</v>
      </c>
      <c r="P292" s="318"/>
      <c r="Q292" s="511"/>
      <c r="R292" s="511"/>
      <c r="S292" s="511">
        <v>82.301820000000006</v>
      </c>
      <c r="T292" s="320"/>
    </row>
    <row r="293" spans="1:20" ht="105" hidden="1" outlineLevel="1">
      <c r="A293" s="806"/>
      <c r="B293" s="703"/>
      <c r="C293" s="707"/>
      <c r="D293" s="710"/>
      <c r="E293" s="711"/>
      <c r="F293" s="102"/>
      <c r="G293" s="100"/>
      <c r="H293" s="214" t="s">
        <v>455</v>
      </c>
      <c r="I293" s="323"/>
      <c r="J293" s="323"/>
      <c r="K293" s="323">
        <v>75</v>
      </c>
      <c r="L293" s="321"/>
      <c r="M293" s="323"/>
      <c r="N293" s="323"/>
      <c r="O293" s="323">
        <v>7</v>
      </c>
      <c r="P293" s="318"/>
      <c r="Q293" s="511"/>
      <c r="R293" s="511"/>
      <c r="S293" s="511">
        <v>87.753360000000001</v>
      </c>
      <c r="T293" s="320"/>
    </row>
    <row r="294" spans="1:20" ht="120" hidden="1" outlineLevel="1">
      <c r="A294" s="806"/>
      <c r="B294" s="703"/>
      <c r="C294" s="707"/>
      <c r="D294" s="710"/>
      <c r="E294" s="711"/>
      <c r="F294" s="102"/>
      <c r="G294" s="100"/>
      <c r="H294" s="214" t="s">
        <v>488</v>
      </c>
      <c r="I294" s="323"/>
      <c r="J294" s="323"/>
      <c r="K294" s="323">
        <v>104</v>
      </c>
      <c r="L294" s="321"/>
      <c r="M294" s="323"/>
      <c r="N294" s="323"/>
      <c r="O294" s="323">
        <v>99</v>
      </c>
      <c r="P294" s="318"/>
      <c r="Q294" s="511"/>
      <c r="R294" s="511"/>
      <c r="S294" s="511">
        <v>85.901289999999989</v>
      </c>
      <c r="T294" s="320"/>
    </row>
    <row r="295" spans="1:20" ht="120" hidden="1" outlineLevel="1">
      <c r="A295" s="806"/>
      <c r="B295" s="703"/>
      <c r="C295" s="707"/>
      <c r="D295" s="710"/>
      <c r="E295" s="711"/>
      <c r="F295" s="102"/>
      <c r="G295" s="100"/>
      <c r="H295" s="214" t="s">
        <v>489</v>
      </c>
      <c r="I295" s="323"/>
      <c r="J295" s="323"/>
      <c r="K295" s="323">
        <v>55</v>
      </c>
      <c r="L295" s="321"/>
      <c r="M295" s="323"/>
      <c r="N295" s="323"/>
      <c r="O295" s="323">
        <v>25</v>
      </c>
      <c r="P295" s="318"/>
      <c r="Q295" s="511"/>
      <c r="R295" s="511"/>
      <c r="S295" s="511">
        <v>21.447839999999999</v>
      </c>
      <c r="T295" s="320"/>
    </row>
    <row r="296" spans="1:20" ht="120" hidden="1" outlineLevel="1">
      <c r="A296" s="806"/>
      <c r="B296" s="703"/>
      <c r="C296" s="707"/>
      <c r="D296" s="710"/>
      <c r="E296" s="711"/>
      <c r="F296" s="102"/>
      <c r="G296" s="100"/>
      <c r="H296" s="214" t="s">
        <v>490</v>
      </c>
      <c r="I296" s="323"/>
      <c r="J296" s="323"/>
      <c r="K296" s="323">
        <v>70</v>
      </c>
      <c r="L296" s="321"/>
      <c r="M296" s="323"/>
      <c r="N296" s="323"/>
      <c r="O296" s="323">
        <v>107</v>
      </c>
      <c r="P296" s="318"/>
      <c r="Q296" s="511"/>
      <c r="R296" s="511"/>
      <c r="S296" s="511">
        <v>182.96208999999999</v>
      </c>
      <c r="T296" s="320"/>
    </row>
    <row r="297" spans="1:20" ht="27" customHeight="1" collapsed="1">
      <c r="A297" s="806"/>
      <c r="B297" s="703"/>
      <c r="C297" s="707"/>
      <c r="D297" s="710"/>
      <c r="E297" s="711"/>
      <c r="F297" s="102" t="s">
        <v>66</v>
      </c>
      <c r="G297" s="100" t="s">
        <v>539</v>
      </c>
      <c r="H297" s="214"/>
      <c r="I297" s="323">
        <v>100</v>
      </c>
      <c r="J297" s="323">
        <v>1424.0000000000002</v>
      </c>
      <c r="K297" s="323">
        <v>235</v>
      </c>
      <c r="L297" s="321"/>
      <c r="M297" s="323">
        <v>15.96</v>
      </c>
      <c r="N297" s="323">
        <v>309</v>
      </c>
      <c r="O297" s="323">
        <v>86.58</v>
      </c>
      <c r="P297" s="318"/>
      <c r="Q297" s="511">
        <v>99.809679999999986</v>
      </c>
      <c r="R297" s="511">
        <v>1706.7039100000002</v>
      </c>
      <c r="S297" s="511">
        <v>281.19238999999999</v>
      </c>
      <c r="T297" s="320"/>
    </row>
    <row r="298" spans="1:20" hidden="1" outlineLevel="1">
      <c r="A298" s="806"/>
      <c r="B298" s="703"/>
      <c r="C298" s="707"/>
      <c r="D298" s="710"/>
      <c r="E298" s="711"/>
      <c r="F298" s="102"/>
      <c r="G298" s="100"/>
      <c r="H298" s="214">
        <v>2018</v>
      </c>
      <c r="I298" s="323">
        <v>100</v>
      </c>
      <c r="J298" s="323"/>
      <c r="K298" s="323"/>
      <c r="L298" s="321"/>
      <c r="M298" s="323">
        <v>15.96</v>
      </c>
      <c r="N298" s="323"/>
      <c r="O298" s="323"/>
      <c r="P298" s="318"/>
      <c r="Q298" s="511">
        <v>99.809679999999986</v>
      </c>
      <c r="R298" s="511"/>
      <c r="S298" s="511"/>
      <c r="T298" s="320"/>
    </row>
    <row r="299" spans="1:20" ht="135" hidden="1" outlineLevel="1">
      <c r="A299" s="806"/>
      <c r="B299" s="703"/>
      <c r="C299" s="707"/>
      <c r="D299" s="710"/>
      <c r="E299" s="711"/>
      <c r="F299" s="102"/>
      <c r="G299" s="100"/>
      <c r="H299" s="214" t="s">
        <v>195</v>
      </c>
      <c r="I299" s="323">
        <v>100</v>
      </c>
      <c r="J299" s="323"/>
      <c r="K299" s="323"/>
      <c r="L299" s="321"/>
      <c r="M299" s="323">
        <v>15.96</v>
      </c>
      <c r="N299" s="323"/>
      <c r="O299" s="323"/>
      <c r="P299" s="318"/>
      <c r="Q299" s="511">
        <v>99.809679999999986</v>
      </c>
      <c r="R299" s="511"/>
      <c r="S299" s="511"/>
      <c r="T299" s="320"/>
    </row>
    <row r="300" spans="1:20" hidden="1" outlineLevel="1">
      <c r="A300" s="806"/>
      <c r="B300" s="703"/>
      <c r="C300" s="707"/>
      <c r="D300" s="710"/>
      <c r="E300" s="711"/>
      <c r="F300" s="102"/>
      <c r="G300" s="100"/>
      <c r="H300" s="214">
        <v>2019</v>
      </c>
      <c r="I300" s="323"/>
      <c r="J300" s="323">
        <v>1424</v>
      </c>
      <c r="K300" s="323"/>
      <c r="L300" s="321"/>
      <c r="M300" s="323"/>
      <c r="N300" s="323">
        <v>309</v>
      </c>
      <c r="O300" s="323"/>
      <c r="P300" s="318"/>
      <c r="Q300" s="511"/>
      <c r="R300" s="511">
        <v>1706.7039099999997</v>
      </c>
      <c r="S300" s="511"/>
      <c r="T300" s="320"/>
    </row>
    <row r="301" spans="1:20" ht="135" hidden="1" outlineLevel="1">
      <c r="A301" s="806"/>
      <c r="B301" s="703"/>
      <c r="C301" s="707"/>
      <c r="D301" s="710"/>
      <c r="E301" s="711"/>
      <c r="F301" s="102"/>
      <c r="G301" s="100"/>
      <c r="H301" s="214" t="s">
        <v>260</v>
      </c>
      <c r="I301" s="323"/>
      <c r="J301" s="323">
        <v>45</v>
      </c>
      <c r="K301" s="323"/>
      <c r="L301" s="321"/>
      <c r="M301" s="323"/>
      <c r="N301" s="323">
        <v>4</v>
      </c>
      <c r="O301" s="323"/>
      <c r="P301" s="318"/>
      <c r="Q301" s="511"/>
      <c r="R301" s="511">
        <v>175.47998000000001</v>
      </c>
      <c r="S301" s="511"/>
      <c r="T301" s="320"/>
    </row>
    <row r="302" spans="1:20" ht="165" hidden="1" outlineLevel="1">
      <c r="A302" s="806"/>
      <c r="B302" s="703"/>
      <c r="C302" s="707"/>
      <c r="D302" s="710"/>
      <c r="E302" s="711"/>
      <c r="F302" s="102"/>
      <c r="G302" s="100"/>
      <c r="H302" s="214" t="s">
        <v>277</v>
      </c>
      <c r="I302" s="323"/>
      <c r="J302" s="323">
        <v>84</v>
      </c>
      <c r="K302" s="323"/>
      <c r="L302" s="321"/>
      <c r="M302" s="323"/>
      <c r="N302" s="323">
        <v>4</v>
      </c>
      <c r="O302" s="323"/>
      <c r="P302" s="318"/>
      <c r="Q302" s="511"/>
      <c r="R302" s="511">
        <v>185.84371999999999</v>
      </c>
      <c r="S302" s="511"/>
      <c r="T302" s="320"/>
    </row>
    <row r="303" spans="1:20" ht="165" hidden="1" outlineLevel="1">
      <c r="A303" s="806"/>
      <c r="B303" s="703"/>
      <c r="C303" s="707"/>
      <c r="D303" s="710"/>
      <c r="E303" s="711"/>
      <c r="F303" s="102"/>
      <c r="G303" s="100"/>
      <c r="H303" s="214" t="s">
        <v>278</v>
      </c>
      <c r="I303" s="323"/>
      <c r="J303" s="323">
        <v>45</v>
      </c>
      <c r="K303" s="323"/>
      <c r="L303" s="321"/>
      <c r="M303" s="323"/>
      <c r="N303" s="323">
        <v>4</v>
      </c>
      <c r="O303" s="323"/>
      <c r="P303" s="318"/>
      <c r="Q303" s="511"/>
      <c r="R303" s="511">
        <v>124.37980999999999</v>
      </c>
      <c r="S303" s="511"/>
      <c r="T303" s="320"/>
    </row>
    <row r="304" spans="1:20" ht="75" hidden="1" outlineLevel="1">
      <c r="A304" s="806"/>
      <c r="B304" s="703"/>
      <c r="C304" s="707"/>
      <c r="D304" s="710"/>
      <c r="E304" s="711"/>
      <c r="F304" s="102"/>
      <c r="G304" s="100"/>
      <c r="H304" s="214" t="s">
        <v>279</v>
      </c>
      <c r="I304" s="323"/>
      <c r="J304" s="323">
        <v>270</v>
      </c>
      <c r="K304" s="323"/>
      <c r="L304" s="321"/>
      <c r="M304" s="323"/>
      <c r="N304" s="323">
        <v>12</v>
      </c>
      <c r="O304" s="323"/>
      <c r="P304" s="318"/>
      <c r="Q304" s="511"/>
      <c r="R304" s="511">
        <v>295.0838</v>
      </c>
      <c r="S304" s="511"/>
      <c r="T304" s="320"/>
    </row>
    <row r="305" spans="1:20" ht="105" hidden="1" outlineLevel="1">
      <c r="A305" s="806"/>
      <c r="B305" s="703"/>
      <c r="C305" s="707"/>
      <c r="D305" s="710"/>
      <c r="E305" s="711"/>
      <c r="F305" s="102"/>
      <c r="G305" s="100"/>
      <c r="H305" s="214" t="s">
        <v>296</v>
      </c>
      <c r="I305" s="323"/>
      <c r="J305" s="323">
        <v>60</v>
      </c>
      <c r="K305" s="323"/>
      <c r="L305" s="321"/>
      <c r="M305" s="323"/>
      <c r="N305" s="323">
        <v>58</v>
      </c>
      <c r="O305" s="323"/>
      <c r="P305" s="318"/>
      <c r="Q305" s="511"/>
      <c r="R305" s="511">
        <v>94.579880000000003</v>
      </c>
      <c r="S305" s="511"/>
      <c r="T305" s="320"/>
    </row>
    <row r="306" spans="1:20" ht="75" hidden="1" outlineLevel="1">
      <c r="A306" s="806"/>
      <c r="B306" s="703"/>
      <c r="C306" s="707"/>
      <c r="D306" s="710"/>
      <c r="E306" s="711"/>
      <c r="F306" s="102"/>
      <c r="G306" s="100"/>
      <c r="H306" s="214" t="s">
        <v>297</v>
      </c>
      <c r="I306" s="323"/>
      <c r="J306" s="323">
        <v>800</v>
      </c>
      <c r="K306" s="323"/>
      <c r="L306" s="321"/>
      <c r="M306" s="323"/>
      <c r="N306" s="323">
        <v>120</v>
      </c>
      <c r="O306" s="323"/>
      <c r="P306" s="318"/>
      <c r="Q306" s="511"/>
      <c r="R306" s="511">
        <v>619.0305699999999</v>
      </c>
      <c r="S306" s="511"/>
      <c r="T306" s="320"/>
    </row>
    <row r="307" spans="1:20" ht="75" hidden="1" outlineLevel="1">
      <c r="A307" s="806"/>
      <c r="B307" s="703"/>
      <c r="C307" s="707"/>
      <c r="D307" s="710"/>
      <c r="E307" s="711"/>
      <c r="F307" s="102"/>
      <c r="G307" s="100"/>
      <c r="H307" s="214" t="s">
        <v>298</v>
      </c>
      <c r="I307" s="323"/>
      <c r="J307" s="323">
        <v>120</v>
      </c>
      <c r="K307" s="323"/>
      <c r="L307" s="321"/>
      <c r="M307" s="323"/>
      <c r="N307" s="323">
        <v>107</v>
      </c>
      <c r="O307" s="323"/>
      <c r="P307" s="318"/>
      <c r="Q307" s="511"/>
      <c r="R307" s="511">
        <v>212.30615</v>
      </c>
      <c r="S307" s="511"/>
      <c r="T307" s="320"/>
    </row>
    <row r="308" spans="1:20" hidden="1" outlineLevel="1">
      <c r="A308" s="806"/>
      <c r="B308" s="703"/>
      <c r="C308" s="707"/>
      <c r="D308" s="710"/>
      <c r="E308" s="711"/>
      <c r="F308" s="102"/>
      <c r="G308" s="100"/>
      <c r="H308" s="214">
        <v>2020</v>
      </c>
      <c r="I308" s="323"/>
      <c r="J308" s="323"/>
      <c r="K308" s="323">
        <v>235</v>
      </c>
      <c r="L308" s="321"/>
      <c r="M308" s="323"/>
      <c r="N308" s="323"/>
      <c r="O308" s="323">
        <v>86.58</v>
      </c>
      <c r="P308" s="318"/>
      <c r="Q308" s="511"/>
      <c r="R308" s="511"/>
      <c r="S308" s="511">
        <v>281.19238999999999</v>
      </c>
      <c r="T308" s="320"/>
    </row>
    <row r="309" spans="1:20" ht="120" hidden="1" outlineLevel="1">
      <c r="A309" s="806"/>
      <c r="B309" s="703"/>
      <c r="C309" s="707"/>
      <c r="D309" s="710"/>
      <c r="E309" s="711"/>
      <c r="F309" s="102"/>
      <c r="G309" s="100"/>
      <c r="H309" s="214" t="s">
        <v>456</v>
      </c>
      <c r="I309" s="323"/>
      <c r="J309" s="323"/>
      <c r="K309" s="323">
        <v>235</v>
      </c>
      <c r="L309" s="321"/>
      <c r="M309" s="323"/>
      <c r="N309" s="323"/>
      <c r="O309" s="323">
        <v>86.58</v>
      </c>
      <c r="P309" s="318"/>
      <c r="Q309" s="511"/>
      <c r="R309" s="511"/>
      <c r="S309" s="511">
        <v>281.19238999999999</v>
      </c>
      <c r="T309" s="320"/>
    </row>
    <row r="310" spans="1:20" hidden="1" outlineLevel="1">
      <c r="A310" s="806"/>
      <c r="B310" s="703"/>
      <c r="C310" s="707"/>
      <c r="D310" s="710"/>
      <c r="E310" s="711"/>
      <c r="F310" s="102" t="s">
        <v>67</v>
      </c>
      <c r="G310" s="100"/>
      <c r="H310" s="214"/>
      <c r="I310" s="318"/>
      <c r="J310" s="318"/>
      <c r="K310" s="318"/>
      <c r="L310" s="321"/>
      <c r="M310" s="318"/>
      <c r="N310" s="318"/>
      <c r="O310" s="323"/>
      <c r="P310" s="318"/>
      <c r="Q310" s="509"/>
      <c r="R310" s="509"/>
      <c r="S310" s="511"/>
      <c r="T310" s="320"/>
    </row>
    <row r="311" spans="1:20" hidden="1" outlineLevel="1">
      <c r="A311" s="806"/>
      <c r="B311" s="703"/>
      <c r="C311" s="707"/>
      <c r="D311" s="710"/>
      <c r="E311" s="711"/>
      <c r="F311" s="102" t="s">
        <v>68</v>
      </c>
      <c r="G311" s="100"/>
      <c r="H311" s="214"/>
      <c r="I311" s="323"/>
      <c r="J311" s="323"/>
      <c r="K311" s="323"/>
      <c r="L311" s="321"/>
      <c r="M311" s="318"/>
      <c r="N311" s="318"/>
      <c r="O311" s="323"/>
      <c r="P311" s="318"/>
      <c r="Q311" s="509"/>
      <c r="R311" s="509"/>
      <c r="S311" s="511"/>
      <c r="T311" s="320"/>
    </row>
    <row r="312" spans="1:20" hidden="1" outlineLevel="1">
      <c r="A312" s="806"/>
      <c r="B312" s="703"/>
      <c r="C312" s="707"/>
      <c r="D312" s="710"/>
      <c r="E312" s="711"/>
      <c r="F312" s="103" t="s">
        <v>69</v>
      </c>
      <c r="G312" s="101"/>
      <c r="H312" s="195"/>
      <c r="I312" s="318"/>
      <c r="J312" s="318"/>
      <c r="K312" s="318"/>
      <c r="L312" s="321"/>
      <c r="M312" s="318"/>
      <c r="N312" s="318"/>
      <c r="O312" s="323"/>
      <c r="P312" s="318"/>
      <c r="Q312" s="509"/>
      <c r="R312" s="509"/>
      <c r="S312" s="511"/>
      <c r="T312" s="320"/>
    </row>
    <row r="313" spans="1:20" hidden="1" outlineLevel="1">
      <c r="A313" s="806"/>
      <c r="B313" s="703"/>
      <c r="C313" s="707"/>
      <c r="D313" s="710"/>
      <c r="E313" s="711"/>
      <c r="F313" s="103" t="s">
        <v>70</v>
      </c>
      <c r="G313" s="101"/>
      <c r="H313" s="195"/>
      <c r="I313" s="323"/>
      <c r="J313" s="323"/>
      <c r="K313" s="323"/>
      <c r="L313" s="321"/>
      <c r="M313" s="318"/>
      <c r="N313" s="318"/>
      <c r="O313" s="323"/>
      <c r="P313" s="318"/>
      <c r="Q313" s="509"/>
      <c r="R313" s="509"/>
      <c r="S313" s="511"/>
      <c r="T313" s="320"/>
    </row>
    <row r="314" spans="1:20" collapsed="1">
      <c r="A314" s="806"/>
      <c r="B314" s="703"/>
      <c r="C314" s="707"/>
      <c r="D314" s="710" t="s">
        <v>18</v>
      </c>
      <c r="E314" s="711" t="s">
        <v>16</v>
      </c>
      <c r="F314" s="102" t="s">
        <v>65</v>
      </c>
      <c r="G314" s="101" t="s">
        <v>539</v>
      </c>
      <c r="H314" s="214"/>
      <c r="I314" s="318">
        <v>80</v>
      </c>
      <c r="J314" s="318">
        <v>0</v>
      </c>
      <c r="K314" s="318">
        <v>0</v>
      </c>
      <c r="L314" s="321"/>
      <c r="M314" s="323">
        <v>8.7200000000000006</v>
      </c>
      <c r="N314" s="323">
        <v>0</v>
      </c>
      <c r="O314" s="323">
        <v>0</v>
      </c>
      <c r="P314" s="318"/>
      <c r="Q314" s="511">
        <v>116.67902000000001</v>
      </c>
      <c r="R314" s="323">
        <v>0</v>
      </c>
      <c r="S314" s="323">
        <v>0</v>
      </c>
      <c r="T314" s="320"/>
    </row>
    <row r="315" spans="1:20" hidden="1" outlineLevel="1">
      <c r="A315" s="806"/>
      <c r="B315" s="703"/>
      <c r="C315" s="707"/>
      <c r="D315" s="710"/>
      <c r="E315" s="711"/>
      <c r="F315" s="102"/>
      <c r="G315" s="101"/>
      <c r="H315" s="214">
        <v>2018</v>
      </c>
      <c r="I315" s="323">
        <v>80</v>
      </c>
      <c r="J315" s="318"/>
      <c r="K315" s="323"/>
      <c r="L315" s="321"/>
      <c r="M315" s="323">
        <v>8.7200000000000006</v>
      </c>
      <c r="N315" s="323"/>
      <c r="O315" s="323"/>
      <c r="P315" s="318"/>
      <c r="Q315" s="330">
        <v>116.67902000000001</v>
      </c>
      <c r="R315" s="330"/>
      <c r="S315" s="330"/>
      <c r="T315" s="320"/>
    </row>
    <row r="316" spans="1:20" ht="75" hidden="1" outlineLevel="1">
      <c r="A316" s="806"/>
      <c r="B316" s="703"/>
      <c r="C316" s="707"/>
      <c r="D316" s="710"/>
      <c r="E316" s="711"/>
      <c r="F316" s="102"/>
      <c r="G316" s="101"/>
      <c r="H316" s="214" t="s">
        <v>171</v>
      </c>
      <c r="I316" s="323">
        <v>80</v>
      </c>
      <c r="J316" s="318"/>
      <c r="K316" s="323"/>
      <c r="L316" s="321"/>
      <c r="M316" s="323">
        <v>8.7200000000000006</v>
      </c>
      <c r="N316" s="323"/>
      <c r="O316" s="323"/>
      <c r="P316" s="318"/>
      <c r="Q316" s="330">
        <v>116.67902000000001</v>
      </c>
      <c r="R316" s="330"/>
      <c r="S316" s="330"/>
      <c r="T316" s="320"/>
    </row>
    <row r="317" spans="1:20" hidden="1" outlineLevel="1">
      <c r="A317" s="806"/>
      <c r="B317" s="703"/>
      <c r="C317" s="707"/>
      <c r="D317" s="710"/>
      <c r="E317" s="711"/>
      <c r="F317" s="102"/>
      <c r="G317" s="101"/>
      <c r="H317" s="214"/>
      <c r="I317" s="323"/>
      <c r="J317" s="318"/>
      <c r="K317" s="323"/>
      <c r="L317" s="321"/>
      <c r="M317" s="323"/>
      <c r="N317" s="323"/>
      <c r="O317" s="323"/>
      <c r="P317" s="318"/>
      <c r="Q317" s="330"/>
      <c r="R317" s="330"/>
      <c r="S317" s="330"/>
      <c r="T317" s="320"/>
    </row>
    <row r="318" spans="1:20" hidden="1" outlineLevel="1">
      <c r="A318" s="806"/>
      <c r="B318" s="703"/>
      <c r="C318" s="707"/>
      <c r="D318" s="710"/>
      <c r="E318" s="711"/>
      <c r="F318" s="102"/>
      <c r="G318" s="101"/>
      <c r="H318" s="214"/>
      <c r="I318" s="323"/>
      <c r="J318" s="318"/>
      <c r="K318" s="323"/>
      <c r="L318" s="321"/>
      <c r="M318" s="323"/>
      <c r="N318" s="323"/>
      <c r="O318" s="323"/>
      <c r="P318" s="318"/>
      <c r="Q318" s="330"/>
      <c r="R318" s="330"/>
      <c r="S318" s="330"/>
      <c r="T318" s="320"/>
    </row>
    <row r="319" spans="1:20" hidden="1" outlineLevel="1">
      <c r="A319" s="806"/>
      <c r="B319" s="703"/>
      <c r="C319" s="707"/>
      <c r="D319" s="710"/>
      <c r="E319" s="711"/>
      <c r="F319" s="102" t="s">
        <v>66</v>
      </c>
      <c r="G319" s="101"/>
      <c r="H319" s="214"/>
      <c r="I319" s="328"/>
      <c r="J319" s="329"/>
      <c r="K319" s="323"/>
      <c r="L319" s="321"/>
      <c r="M319" s="318"/>
      <c r="N319" s="318"/>
      <c r="O319" s="323"/>
      <c r="P319" s="318"/>
      <c r="Q319" s="318"/>
      <c r="R319" s="318"/>
      <c r="S319" s="323"/>
      <c r="T319" s="320"/>
    </row>
    <row r="320" spans="1:20" hidden="1" outlineLevel="1">
      <c r="A320" s="806"/>
      <c r="B320" s="703"/>
      <c r="C320" s="707"/>
      <c r="D320" s="710"/>
      <c r="E320" s="711"/>
      <c r="F320" s="102" t="s">
        <v>67</v>
      </c>
      <c r="G320" s="100"/>
      <c r="H320" s="214"/>
      <c r="I320" s="328"/>
      <c r="J320" s="329"/>
      <c r="K320" s="329"/>
      <c r="L320" s="321"/>
      <c r="M320" s="318"/>
      <c r="N320" s="318"/>
      <c r="O320" s="323"/>
      <c r="P320" s="318"/>
      <c r="Q320" s="318"/>
      <c r="R320" s="318"/>
      <c r="S320" s="323"/>
      <c r="T320" s="320"/>
    </row>
    <row r="321" spans="1:20" hidden="1" outlineLevel="1">
      <c r="A321" s="806"/>
      <c r="B321" s="703"/>
      <c r="C321" s="707"/>
      <c r="D321" s="710"/>
      <c r="E321" s="711"/>
      <c r="F321" s="102" t="s">
        <v>68</v>
      </c>
      <c r="G321" s="100"/>
      <c r="H321" s="214"/>
      <c r="I321" s="328"/>
      <c r="J321" s="329"/>
      <c r="K321" s="329"/>
      <c r="L321" s="329"/>
      <c r="M321" s="318"/>
      <c r="N321" s="318"/>
      <c r="O321" s="323"/>
      <c r="P321" s="318"/>
      <c r="Q321" s="318"/>
      <c r="R321" s="318"/>
      <c r="S321" s="323"/>
      <c r="T321" s="320"/>
    </row>
    <row r="322" spans="1:20" hidden="1" outlineLevel="1">
      <c r="A322" s="806"/>
      <c r="B322" s="703"/>
      <c r="C322" s="707"/>
      <c r="D322" s="710"/>
      <c r="E322" s="711"/>
      <c r="F322" s="103" t="s">
        <v>69</v>
      </c>
      <c r="G322" s="101"/>
      <c r="H322" s="195"/>
      <c r="I322" s="328"/>
      <c r="J322" s="329"/>
      <c r="K322" s="329"/>
      <c r="L322" s="329"/>
      <c r="M322" s="318"/>
      <c r="N322" s="318"/>
      <c r="O322" s="318"/>
      <c r="P322" s="318"/>
      <c r="Q322" s="318"/>
      <c r="R322" s="318"/>
      <c r="S322" s="319"/>
      <c r="T322" s="320"/>
    </row>
    <row r="323" spans="1:20" hidden="1" outlineLevel="1">
      <c r="A323" s="806"/>
      <c r="B323" s="703"/>
      <c r="C323" s="707"/>
      <c r="D323" s="710"/>
      <c r="E323" s="711"/>
      <c r="F323" s="103" t="s">
        <v>70</v>
      </c>
      <c r="G323" s="101"/>
      <c r="H323" s="195"/>
      <c r="I323" s="328"/>
      <c r="J323" s="329"/>
      <c r="K323" s="329"/>
      <c r="L323" s="329"/>
      <c r="M323" s="318"/>
      <c r="N323" s="318"/>
      <c r="O323" s="318"/>
      <c r="P323" s="318"/>
      <c r="Q323" s="318"/>
      <c r="R323" s="318"/>
      <c r="S323" s="319"/>
      <c r="T323" s="320"/>
    </row>
    <row r="324" spans="1:20" hidden="1" outlineLevel="1">
      <c r="A324" s="806"/>
      <c r="B324" s="703"/>
      <c r="C324" s="707"/>
      <c r="D324" s="710"/>
      <c r="E324" s="711" t="s">
        <v>19</v>
      </c>
      <c r="F324" s="102" t="s">
        <v>65</v>
      </c>
      <c r="G324" s="100"/>
      <c r="H324" s="214"/>
      <c r="I324" s="328"/>
      <c r="J324" s="329"/>
      <c r="K324" s="329"/>
      <c r="L324" s="329"/>
      <c r="M324" s="318"/>
      <c r="N324" s="318"/>
      <c r="O324" s="318"/>
      <c r="P324" s="318"/>
      <c r="Q324" s="318"/>
      <c r="R324" s="318"/>
      <c r="S324" s="319"/>
      <c r="T324" s="320"/>
    </row>
    <row r="325" spans="1:20" hidden="1" outlineLevel="1">
      <c r="A325" s="806"/>
      <c r="B325" s="703"/>
      <c r="C325" s="707"/>
      <c r="D325" s="710"/>
      <c r="E325" s="711"/>
      <c r="F325" s="102" t="s">
        <v>66</v>
      </c>
      <c r="G325" s="100"/>
      <c r="H325" s="214"/>
      <c r="I325" s="318"/>
      <c r="J325" s="318"/>
      <c r="K325" s="318"/>
      <c r="L325" s="318"/>
      <c r="M325" s="318"/>
      <c r="N325" s="318"/>
      <c r="O325" s="318"/>
      <c r="P325" s="318"/>
      <c r="Q325" s="318"/>
      <c r="R325" s="318"/>
      <c r="S325" s="318"/>
      <c r="T325" s="320"/>
    </row>
    <row r="326" spans="1:20" hidden="1" outlineLevel="1">
      <c r="A326" s="806"/>
      <c r="B326" s="703"/>
      <c r="C326" s="707"/>
      <c r="D326" s="710"/>
      <c r="E326" s="711"/>
      <c r="F326" s="102" t="s">
        <v>67</v>
      </c>
      <c r="G326" s="100"/>
      <c r="H326" s="214"/>
      <c r="I326" s="318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  <c r="T326" s="320"/>
    </row>
    <row r="327" spans="1:20" hidden="1" outlineLevel="1">
      <c r="A327" s="806"/>
      <c r="B327" s="703"/>
      <c r="C327" s="707"/>
      <c r="D327" s="710"/>
      <c r="E327" s="711"/>
      <c r="F327" s="102" t="s">
        <v>68</v>
      </c>
      <c r="G327" s="100"/>
      <c r="H327" s="214"/>
      <c r="I327" s="318"/>
      <c r="J327" s="318"/>
      <c r="K327" s="318"/>
      <c r="L327" s="318"/>
      <c r="M327" s="318"/>
      <c r="N327" s="318"/>
      <c r="O327" s="318"/>
      <c r="P327" s="318"/>
      <c r="Q327" s="318"/>
      <c r="R327" s="318"/>
      <c r="S327" s="318"/>
      <c r="T327" s="320"/>
    </row>
    <row r="328" spans="1:20" hidden="1" outlineLevel="1">
      <c r="A328" s="806"/>
      <c r="B328" s="703"/>
      <c r="C328" s="707"/>
      <c r="D328" s="710"/>
      <c r="E328" s="711"/>
      <c r="F328" s="103" t="s">
        <v>69</v>
      </c>
      <c r="G328" s="101"/>
      <c r="H328" s="214"/>
      <c r="I328" s="318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  <c r="T328" s="320"/>
    </row>
    <row r="329" spans="1:20" ht="15.75" hidden="1" outlineLevel="1" thickBot="1">
      <c r="A329" s="807"/>
      <c r="B329" s="703"/>
      <c r="C329" s="762"/>
      <c r="D329" s="714"/>
      <c r="E329" s="715"/>
      <c r="F329" s="105" t="s">
        <v>70</v>
      </c>
      <c r="G329" s="106"/>
      <c r="H329" s="210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2"/>
    </row>
    <row r="330" spans="1:20" collapsed="1">
      <c r="A330" s="8"/>
      <c r="B330" s="363"/>
      <c r="C330" s="363"/>
      <c r="D330" s="363"/>
      <c r="E330" s="363"/>
      <c r="F330" s="15"/>
      <c r="G330" s="15"/>
      <c r="H330" s="15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4"/>
    </row>
    <row r="331" spans="1:20" hidden="1">
      <c r="A331" s="8"/>
      <c r="B331" s="8"/>
      <c r="C331" s="8"/>
      <c r="D331" s="8"/>
      <c r="E331" s="8"/>
      <c r="F331" s="15"/>
      <c r="G331" s="15"/>
      <c r="H331" s="15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</row>
    <row r="332" spans="1:20" hidden="1">
      <c r="A332" s="8"/>
      <c r="B332" s="8"/>
      <c r="C332" s="8"/>
      <c r="D332" s="8"/>
      <c r="E332" s="8"/>
      <c r="F332" s="15"/>
      <c r="G332" s="15"/>
      <c r="H332" s="15"/>
      <c r="I332" s="335"/>
      <c r="J332" s="335"/>
      <c r="K332" s="333"/>
      <c r="L332" s="335"/>
      <c r="M332" s="335"/>
      <c r="N332" s="335"/>
      <c r="O332" s="335"/>
      <c r="P332" s="335"/>
      <c r="Q332" s="335"/>
      <c r="R332" s="335"/>
      <c r="S332" s="335"/>
    </row>
    <row r="333" spans="1:20" ht="15.75" thickBot="1">
      <c r="A333" s="8"/>
      <c r="B333" s="8"/>
      <c r="C333" s="8"/>
      <c r="D333" s="8"/>
      <c r="E333" s="8"/>
      <c r="F333" s="15"/>
      <c r="G333" s="15"/>
      <c r="H333" s="15"/>
      <c r="I333" s="335"/>
      <c r="J333" s="335"/>
      <c r="K333" s="335"/>
      <c r="L333" s="335"/>
      <c r="M333" s="335"/>
      <c r="N333" s="335"/>
      <c r="O333" s="335"/>
      <c r="P333" s="335"/>
      <c r="Q333" s="335"/>
      <c r="R333" s="335"/>
      <c r="S333" s="335"/>
    </row>
    <row r="334" spans="1:20" ht="19.5" thickBot="1">
      <c r="A334" s="698"/>
      <c r="B334" s="699"/>
      <c r="C334" s="699"/>
      <c r="D334" s="699"/>
      <c r="E334" s="699"/>
      <c r="F334" s="699"/>
      <c r="G334" s="700"/>
      <c r="H334" s="722" t="s">
        <v>547</v>
      </c>
      <c r="I334" s="723"/>
      <c r="J334" s="723"/>
      <c r="K334" s="723"/>
      <c r="L334" s="723"/>
      <c r="M334" s="723"/>
      <c r="N334" s="723"/>
      <c r="O334" s="723"/>
      <c r="P334" s="723"/>
      <c r="Q334" s="723"/>
      <c r="R334" s="723"/>
      <c r="S334" s="723"/>
      <c r="T334" s="724"/>
    </row>
    <row r="335" spans="1:20" ht="67.5" customHeight="1">
      <c r="A335" s="689" t="s">
        <v>0</v>
      </c>
      <c r="B335" s="712" t="s">
        <v>58</v>
      </c>
      <c r="C335" s="709" t="s">
        <v>59</v>
      </c>
      <c r="D335" s="619" t="s">
        <v>60</v>
      </c>
      <c r="E335" s="619" t="s">
        <v>61</v>
      </c>
      <c r="F335" s="647" t="s">
        <v>62</v>
      </c>
      <c r="G335" s="701" t="s">
        <v>311</v>
      </c>
      <c r="H335" s="695" t="s">
        <v>203</v>
      </c>
      <c r="I335" s="647" t="s">
        <v>63</v>
      </c>
      <c r="J335" s="648"/>
      <c r="K335" s="648"/>
      <c r="L335" s="648"/>
      <c r="M335" s="647" t="s">
        <v>328</v>
      </c>
      <c r="N335" s="648"/>
      <c r="O335" s="648"/>
      <c r="P335" s="648"/>
      <c r="Q335" s="647" t="s">
        <v>64</v>
      </c>
      <c r="R335" s="648"/>
      <c r="S335" s="648"/>
      <c r="T335" s="769"/>
    </row>
    <row r="336" spans="1:20" ht="45.75" thickBot="1">
      <c r="A336" s="689"/>
      <c r="B336" s="713"/>
      <c r="C336" s="714"/>
      <c r="D336" s="715"/>
      <c r="E336" s="715"/>
      <c r="F336" s="708"/>
      <c r="G336" s="702"/>
      <c r="H336" s="773"/>
      <c r="I336" s="104">
        <f>I9</f>
        <v>2018</v>
      </c>
      <c r="J336" s="211">
        <f>J9</f>
        <v>2019</v>
      </c>
      <c r="K336" s="211">
        <f>K9</f>
        <v>2020</v>
      </c>
      <c r="L336" s="211" t="str">
        <f>L9</f>
        <v>План (в случае отсутствия факта за 3 года)</v>
      </c>
      <c r="M336" s="211">
        <f>I336</f>
        <v>2018</v>
      </c>
      <c r="N336" s="211">
        <f>J336</f>
        <v>2019</v>
      </c>
      <c r="O336" s="211">
        <f>K336</f>
        <v>2020</v>
      </c>
      <c r="P336" s="211" t="str">
        <f>P9</f>
        <v>План (в случае отсутствия факта за 3 года)</v>
      </c>
      <c r="Q336" s="211">
        <f>I336</f>
        <v>2018</v>
      </c>
      <c r="R336" s="211">
        <f>J336</f>
        <v>2019</v>
      </c>
      <c r="S336" s="105">
        <f>K336</f>
        <v>2020</v>
      </c>
      <c r="T336" s="106" t="str">
        <f>T9</f>
        <v>План (в случае отсутствия факта за 3 года)</v>
      </c>
    </row>
    <row r="337" spans="1:20" ht="15.75" thickBot="1">
      <c r="A337" s="336">
        <v>1</v>
      </c>
      <c r="B337" s="311">
        <v>2</v>
      </c>
      <c r="C337" s="696">
        <v>3</v>
      </c>
      <c r="D337" s="697"/>
      <c r="E337" s="697"/>
      <c r="F337" s="697"/>
      <c r="G337" s="312"/>
      <c r="H337" s="337">
        <v>4</v>
      </c>
      <c r="I337" s="625">
        <v>5</v>
      </c>
      <c r="J337" s="581"/>
      <c r="K337" s="581"/>
      <c r="L337" s="633"/>
      <c r="M337" s="625">
        <v>6</v>
      </c>
      <c r="N337" s="581"/>
      <c r="O337" s="581"/>
      <c r="P337" s="633"/>
      <c r="Q337" s="580">
        <v>7</v>
      </c>
      <c r="R337" s="581"/>
      <c r="S337" s="581"/>
      <c r="T337" s="582"/>
    </row>
    <row r="338" spans="1:20" ht="15" hidden="1" customHeight="1" outlineLevel="1">
      <c r="A338" s="7"/>
      <c r="B338" s="685" t="s">
        <v>17</v>
      </c>
      <c r="C338" s="704" t="s">
        <v>537</v>
      </c>
      <c r="D338" s="709" t="s">
        <v>15</v>
      </c>
      <c r="E338" s="619" t="s">
        <v>16</v>
      </c>
      <c r="F338" s="22" t="s">
        <v>65</v>
      </c>
      <c r="G338" s="16"/>
      <c r="H338" s="23"/>
      <c r="I338" s="338"/>
      <c r="J338" s="339"/>
      <c r="K338" s="339"/>
      <c r="L338" s="339"/>
      <c r="M338" s="339"/>
      <c r="N338" s="339"/>
      <c r="O338" s="339"/>
      <c r="P338" s="339"/>
      <c r="Q338" s="315"/>
      <c r="R338" s="315"/>
      <c r="S338" s="316"/>
      <c r="T338" s="317"/>
    </row>
    <row r="339" spans="1:20" hidden="1" outlineLevel="1">
      <c r="A339" s="7"/>
      <c r="B339" s="761"/>
      <c r="C339" s="707"/>
      <c r="D339" s="710"/>
      <c r="E339" s="711"/>
      <c r="F339" s="102" t="s">
        <v>66</v>
      </c>
      <c r="G339" s="100"/>
      <c r="H339" s="204"/>
      <c r="I339" s="340"/>
      <c r="J339" s="322"/>
      <c r="K339" s="322"/>
      <c r="L339" s="322"/>
      <c r="M339" s="322"/>
      <c r="N339" s="322"/>
      <c r="O339" s="322"/>
      <c r="P339" s="322"/>
      <c r="Q339" s="318"/>
      <c r="R339" s="318"/>
      <c r="S339" s="319"/>
      <c r="T339" s="320"/>
    </row>
    <row r="340" spans="1:20" hidden="1" outlineLevel="1">
      <c r="A340" s="7"/>
      <c r="B340" s="761"/>
      <c r="C340" s="707"/>
      <c r="D340" s="710"/>
      <c r="E340" s="711"/>
      <c r="F340" s="102" t="s">
        <v>67</v>
      </c>
      <c r="G340" s="100"/>
      <c r="H340" s="204"/>
      <c r="I340" s="340"/>
      <c r="J340" s="322"/>
      <c r="K340" s="322"/>
      <c r="L340" s="322"/>
      <c r="M340" s="322"/>
      <c r="N340" s="322"/>
      <c r="O340" s="322"/>
      <c r="P340" s="322"/>
      <c r="Q340" s="318"/>
      <c r="R340" s="318"/>
      <c r="S340" s="319"/>
      <c r="T340" s="320"/>
    </row>
    <row r="341" spans="1:20" hidden="1" outlineLevel="1">
      <c r="A341" s="7"/>
      <c r="B341" s="761"/>
      <c r="C341" s="707"/>
      <c r="D341" s="710"/>
      <c r="E341" s="711"/>
      <c r="F341" s="102" t="s">
        <v>68</v>
      </c>
      <c r="G341" s="100"/>
      <c r="H341" s="204"/>
      <c r="I341" s="340"/>
      <c r="J341" s="322"/>
      <c r="K341" s="322"/>
      <c r="L341" s="322"/>
      <c r="M341" s="322"/>
      <c r="N341" s="322"/>
      <c r="O341" s="322"/>
      <c r="P341" s="322"/>
      <c r="Q341" s="318"/>
      <c r="R341" s="318"/>
      <c r="S341" s="319"/>
      <c r="T341" s="320"/>
    </row>
    <row r="342" spans="1:20" hidden="1" outlineLevel="1">
      <c r="A342" s="7"/>
      <c r="B342" s="761"/>
      <c r="C342" s="707"/>
      <c r="D342" s="710"/>
      <c r="E342" s="711"/>
      <c r="F342" s="103" t="s">
        <v>69</v>
      </c>
      <c r="G342" s="101"/>
      <c r="H342" s="194"/>
      <c r="I342" s="340"/>
      <c r="J342" s="322"/>
      <c r="K342" s="322"/>
      <c r="L342" s="322"/>
      <c r="M342" s="322"/>
      <c r="N342" s="322"/>
      <c r="O342" s="322"/>
      <c r="P342" s="322"/>
      <c r="Q342" s="318"/>
      <c r="R342" s="318"/>
      <c r="S342" s="319"/>
      <c r="T342" s="320"/>
    </row>
    <row r="343" spans="1:20" hidden="1" outlineLevel="1">
      <c r="A343" s="7"/>
      <c r="B343" s="761"/>
      <c r="C343" s="707"/>
      <c r="D343" s="710"/>
      <c r="E343" s="711"/>
      <c r="F343" s="103" t="s">
        <v>70</v>
      </c>
      <c r="G343" s="101"/>
      <c r="H343" s="194"/>
      <c r="I343" s="340"/>
      <c r="J343" s="322"/>
      <c r="K343" s="322"/>
      <c r="L343" s="322"/>
      <c r="M343" s="322"/>
      <c r="N343" s="322"/>
      <c r="O343" s="341"/>
      <c r="P343" s="341"/>
      <c r="Q343" s="318"/>
      <c r="R343" s="318"/>
      <c r="S343" s="319"/>
      <c r="T343" s="320"/>
    </row>
    <row r="344" spans="1:20" hidden="1" outlineLevel="1">
      <c r="A344" s="7"/>
      <c r="B344" s="761"/>
      <c r="C344" s="707"/>
      <c r="D344" s="710"/>
      <c r="E344" s="711" t="s">
        <v>19</v>
      </c>
      <c r="F344" s="102" t="s">
        <v>65</v>
      </c>
      <c r="G344" s="100"/>
      <c r="H344" s="204"/>
      <c r="I344" s="340"/>
      <c r="J344" s="322"/>
      <c r="K344" s="322"/>
      <c r="L344" s="322"/>
      <c r="M344" s="322"/>
      <c r="N344" s="322"/>
      <c r="O344" s="322"/>
      <c r="P344" s="322"/>
      <c r="Q344" s="318"/>
      <c r="R344" s="318"/>
      <c r="S344" s="319"/>
      <c r="T344" s="320"/>
    </row>
    <row r="345" spans="1:20" hidden="1" outlineLevel="1">
      <c r="A345" s="7"/>
      <c r="B345" s="761"/>
      <c r="C345" s="707"/>
      <c r="D345" s="710"/>
      <c r="E345" s="711"/>
      <c r="F345" s="102" t="s">
        <v>66</v>
      </c>
      <c r="G345" s="100"/>
      <c r="H345" s="204"/>
      <c r="I345" s="340"/>
      <c r="J345" s="322"/>
      <c r="K345" s="322"/>
      <c r="L345" s="322"/>
      <c r="M345" s="322"/>
      <c r="N345" s="322"/>
      <c r="O345" s="322"/>
      <c r="P345" s="322"/>
      <c r="Q345" s="318"/>
      <c r="R345" s="318"/>
      <c r="S345" s="319"/>
      <c r="T345" s="320"/>
    </row>
    <row r="346" spans="1:20" hidden="1" outlineLevel="1">
      <c r="A346" s="7"/>
      <c r="B346" s="761"/>
      <c r="C346" s="707"/>
      <c r="D346" s="710"/>
      <c r="E346" s="711"/>
      <c r="F346" s="102" t="s">
        <v>67</v>
      </c>
      <c r="G346" s="100"/>
      <c r="H346" s="204"/>
      <c r="I346" s="340"/>
      <c r="J346" s="322"/>
      <c r="K346" s="322"/>
      <c r="L346" s="322"/>
      <c r="M346" s="322"/>
      <c r="N346" s="322"/>
      <c r="O346" s="322"/>
      <c r="P346" s="322"/>
      <c r="Q346" s="318"/>
      <c r="R346" s="318"/>
      <c r="S346" s="319"/>
      <c r="T346" s="320"/>
    </row>
    <row r="347" spans="1:20" hidden="1" outlineLevel="1">
      <c r="A347" s="7"/>
      <c r="B347" s="761"/>
      <c r="C347" s="707"/>
      <c r="D347" s="710"/>
      <c r="E347" s="711"/>
      <c r="F347" s="102" t="s">
        <v>68</v>
      </c>
      <c r="G347" s="100"/>
      <c r="H347" s="204"/>
      <c r="I347" s="342"/>
      <c r="J347" s="327"/>
      <c r="K347" s="327"/>
      <c r="L347" s="327"/>
      <c r="M347" s="327"/>
      <c r="N347" s="327"/>
      <c r="O347" s="318"/>
      <c r="P347" s="318"/>
      <c r="Q347" s="318"/>
      <c r="R347" s="318"/>
      <c r="S347" s="319"/>
      <c r="T347" s="320"/>
    </row>
    <row r="348" spans="1:20" hidden="1" outlineLevel="1">
      <c r="A348" s="7"/>
      <c r="B348" s="761"/>
      <c r="C348" s="707"/>
      <c r="D348" s="710"/>
      <c r="E348" s="711"/>
      <c r="F348" s="103" t="s">
        <v>69</v>
      </c>
      <c r="G348" s="101"/>
      <c r="H348" s="194"/>
      <c r="I348" s="342"/>
      <c r="J348" s="327"/>
      <c r="K348" s="327"/>
      <c r="L348" s="327"/>
      <c r="M348" s="327"/>
      <c r="N348" s="327"/>
      <c r="O348" s="318"/>
      <c r="P348" s="318"/>
      <c r="Q348" s="318"/>
      <c r="R348" s="318"/>
      <c r="S348" s="319"/>
      <c r="T348" s="320"/>
    </row>
    <row r="349" spans="1:20" hidden="1" outlineLevel="1">
      <c r="A349" s="7"/>
      <c r="B349" s="761"/>
      <c r="C349" s="707"/>
      <c r="D349" s="710"/>
      <c r="E349" s="711"/>
      <c r="F349" s="103" t="s">
        <v>70</v>
      </c>
      <c r="G349" s="101"/>
      <c r="H349" s="194"/>
      <c r="I349" s="342"/>
      <c r="J349" s="327"/>
      <c r="K349" s="327"/>
      <c r="L349" s="327"/>
      <c r="M349" s="327"/>
      <c r="N349" s="327"/>
      <c r="O349" s="318"/>
      <c r="P349" s="318"/>
      <c r="Q349" s="318"/>
      <c r="R349" s="318"/>
      <c r="S349" s="319"/>
      <c r="T349" s="320"/>
    </row>
    <row r="350" spans="1:20" ht="32.25" customHeight="1" collapsed="1">
      <c r="A350" s="768"/>
      <c r="B350" s="761"/>
      <c r="C350" s="707"/>
      <c r="D350" s="710" t="s">
        <v>18</v>
      </c>
      <c r="E350" s="711" t="s">
        <v>16</v>
      </c>
      <c r="F350" s="102" t="s">
        <v>65</v>
      </c>
      <c r="G350" s="100" t="s">
        <v>539</v>
      </c>
      <c r="H350" s="204"/>
      <c r="I350" s="318">
        <v>161</v>
      </c>
      <c r="J350" s="318">
        <v>35</v>
      </c>
      <c r="K350" s="318">
        <v>82.999999999999986</v>
      </c>
      <c r="L350" s="327"/>
      <c r="M350" s="327">
        <v>274.5</v>
      </c>
      <c r="N350" s="327">
        <v>141.5</v>
      </c>
      <c r="O350" s="327">
        <v>20</v>
      </c>
      <c r="P350" s="318"/>
      <c r="Q350" s="512">
        <v>275.25981000000002</v>
      </c>
      <c r="R350" s="512">
        <v>457.81540000000001</v>
      </c>
      <c r="S350" s="512">
        <v>158.62592999999998</v>
      </c>
      <c r="T350" s="320"/>
    </row>
    <row r="351" spans="1:20" hidden="1" outlineLevel="1">
      <c r="A351" s="768"/>
      <c r="B351" s="761"/>
      <c r="C351" s="707"/>
      <c r="D351" s="710"/>
      <c r="E351" s="711"/>
      <c r="F351" s="102"/>
      <c r="G351" s="100"/>
      <c r="H351" s="204">
        <v>2018</v>
      </c>
      <c r="I351" s="323">
        <v>161</v>
      </c>
      <c r="J351" s="318"/>
      <c r="K351" s="318"/>
      <c r="L351" s="327"/>
      <c r="M351" s="327">
        <v>274.5</v>
      </c>
      <c r="N351" s="327"/>
      <c r="O351" s="327"/>
      <c r="P351" s="318"/>
      <c r="Q351" s="512">
        <v>275.25981000000002</v>
      </c>
      <c r="R351" s="512"/>
      <c r="S351" s="513"/>
      <c r="T351" s="320"/>
    </row>
    <row r="352" spans="1:20" ht="75" hidden="1" outlineLevel="1">
      <c r="A352" s="768"/>
      <c r="B352" s="761"/>
      <c r="C352" s="707"/>
      <c r="D352" s="710"/>
      <c r="E352" s="711"/>
      <c r="F352" s="102"/>
      <c r="G352" s="100"/>
      <c r="H352" s="204" t="s">
        <v>197</v>
      </c>
      <c r="I352" s="323">
        <v>120</v>
      </c>
      <c r="J352" s="318"/>
      <c r="K352" s="318"/>
      <c r="L352" s="327"/>
      <c r="M352" s="327">
        <v>75</v>
      </c>
      <c r="N352" s="327"/>
      <c r="O352" s="327"/>
      <c r="P352" s="318"/>
      <c r="Q352" s="512">
        <v>134.65879000000001</v>
      </c>
      <c r="R352" s="512"/>
      <c r="S352" s="513"/>
      <c r="T352" s="320"/>
    </row>
    <row r="353" spans="1:20" ht="90" hidden="1" outlineLevel="1">
      <c r="A353" s="768"/>
      <c r="B353" s="761"/>
      <c r="C353" s="707"/>
      <c r="D353" s="710"/>
      <c r="E353" s="711"/>
      <c r="F353" s="102"/>
      <c r="G353" s="100"/>
      <c r="H353" s="204" t="s">
        <v>199</v>
      </c>
      <c r="I353" s="323">
        <v>41</v>
      </c>
      <c r="J353" s="318"/>
      <c r="K353" s="318"/>
      <c r="L353" s="327"/>
      <c r="M353" s="327">
        <v>199.5</v>
      </c>
      <c r="N353" s="327"/>
      <c r="O353" s="327"/>
      <c r="P353" s="318"/>
      <c r="Q353" s="512">
        <v>140.60101999999998</v>
      </c>
      <c r="R353" s="512"/>
      <c r="S353" s="513"/>
      <c r="T353" s="320"/>
    </row>
    <row r="354" spans="1:20" hidden="1" outlineLevel="1">
      <c r="A354" s="768"/>
      <c r="B354" s="761"/>
      <c r="C354" s="707"/>
      <c r="D354" s="710"/>
      <c r="E354" s="711"/>
      <c r="F354" s="102"/>
      <c r="G354" s="100"/>
      <c r="H354" s="204">
        <v>2019</v>
      </c>
      <c r="I354" s="323"/>
      <c r="J354" s="318">
        <v>35</v>
      </c>
      <c r="K354" s="318"/>
      <c r="L354" s="327"/>
      <c r="M354" s="327"/>
      <c r="N354" s="327">
        <v>141.5</v>
      </c>
      <c r="O354" s="327"/>
      <c r="P354" s="318"/>
      <c r="Q354" s="512"/>
      <c r="R354" s="512">
        <v>457.81539999999995</v>
      </c>
      <c r="S354" s="513"/>
      <c r="T354" s="320"/>
    </row>
    <row r="355" spans="1:20" ht="120" hidden="1" outlineLevel="1">
      <c r="A355" s="768"/>
      <c r="B355" s="761"/>
      <c r="C355" s="707"/>
      <c r="D355" s="710"/>
      <c r="E355" s="711"/>
      <c r="F355" s="102"/>
      <c r="G355" s="100"/>
      <c r="H355" s="204" t="s">
        <v>280</v>
      </c>
      <c r="I355" s="323"/>
      <c r="J355" s="318">
        <v>20</v>
      </c>
      <c r="K355" s="318"/>
      <c r="L355" s="327"/>
      <c r="M355" s="327"/>
      <c r="N355" s="327">
        <v>1.5</v>
      </c>
      <c r="O355" s="327"/>
      <c r="P355" s="318"/>
      <c r="Q355" s="512"/>
      <c r="R355" s="512">
        <v>312.48915</v>
      </c>
      <c r="S355" s="513"/>
      <c r="T355" s="320"/>
    </row>
    <row r="356" spans="1:20" ht="105" hidden="1" outlineLevel="1">
      <c r="A356" s="768"/>
      <c r="B356" s="761"/>
      <c r="C356" s="707"/>
      <c r="D356" s="710"/>
      <c r="E356" s="711"/>
      <c r="F356" s="102"/>
      <c r="G356" s="100"/>
      <c r="H356" s="204" t="s">
        <v>304</v>
      </c>
      <c r="I356" s="323"/>
      <c r="J356" s="318">
        <v>15</v>
      </c>
      <c r="K356" s="318"/>
      <c r="L356" s="327"/>
      <c r="M356" s="327"/>
      <c r="N356" s="327">
        <v>140</v>
      </c>
      <c r="O356" s="327"/>
      <c r="P356" s="318"/>
      <c r="Q356" s="512"/>
      <c r="R356" s="512">
        <v>145.32624999999999</v>
      </c>
      <c r="S356" s="513"/>
      <c r="T356" s="320"/>
    </row>
    <row r="357" spans="1:20" hidden="1" outlineLevel="1">
      <c r="A357" s="768"/>
      <c r="B357" s="761"/>
      <c r="C357" s="707"/>
      <c r="D357" s="710"/>
      <c r="E357" s="711"/>
      <c r="F357" s="102"/>
      <c r="G357" s="100"/>
      <c r="H357" s="204">
        <v>2020</v>
      </c>
      <c r="I357" s="323"/>
      <c r="J357" s="318"/>
      <c r="K357" s="318">
        <v>83</v>
      </c>
      <c r="L357" s="327"/>
      <c r="M357" s="327"/>
      <c r="N357" s="327"/>
      <c r="O357" s="327">
        <v>20</v>
      </c>
      <c r="P357" s="318"/>
      <c r="Q357" s="512"/>
      <c r="R357" s="512"/>
      <c r="S357" s="513">
        <v>158.62593000000001</v>
      </c>
      <c r="T357" s="320"/>
    </row>
    <row r="358" spans="1:20" ht="150" hidden="1" outlineLevel="1">
      <c r="A358" s="768"/>
      <c r="B358" s="761"/>
      <c r="C358" s="707"/>
      <c r="D358" s="710"/>
      <c r="E358" s="711"/>
      <c r="F358" s="102"/>
      <c r="G358" s="100"/>
      <c r="H358" s="204" t="s">
        <v>446</v>
      </c>
      <c r="I358" s="323"/>
      <c r="J358" s="318"/>
      <c r="K358" s="318">
        <v>30</v>
      </c>
      <c r="L358" s="327"/>
      <c r="M358" s="327"/>
      <c r="N358" s="327"/>
      <c r="O358" s="327">
        <v>5</v>
      </c>
      <c r="P358" s="318"/>
      <c r="Q358" s="512"/>
      <c r="R358" s="512"/>
      <c r="S358" s="513">
        <v>25.943150000000003</v>
      </c>
      <c r="T358" s="320"/>
    </row>
    <row r="359" spans="1:20" ht="135" hidden="1" outlineLevel="1">
      <c r="A359" s="768"/>
      <c r="B359" s="761"/>
      <c r="C359" s="707"/>
      <c r="D359" s="710"/>
      <c r="E359" s="711"/>
      <c r="F359" s="102"/>
      <c r="G359" s="100"/>
      <c r="H359" s="204" t="s">
        <v>448</v>
      </c>
      <c r="I359" s="323"/>
      <c r="J359" s="318"/>
      <c r="K359" s="318">
        <v>53</v>
      </c>
      <c r="L359" s="327"/>
      <c r="M359" s="327"/>
      <c r="N359" s="327"/>
      <c r="O359" s="327">
        <v>15</v>
      </c>
      <c r="P359" s="318"/>
      <c r="Q359" s="512"/>
      <c r="R359" s="512"/>
      <c r="S359" s="513">
        <v>132.68278000000001</v>
      </c>
      <c r="T359" s="320"/>
    </row>
    <row r="360" spans="1:20" ht="27.75" customHeight="1" collapsed="1" thickBot="1">
      <c r="A360" s="768"/>
      <c r="B360" s="761"/>
      <c r="C360" s="707"/>
      <c r="D360" s="710"/>
      <c r="E360" s="711"/>
      <c r="F360" s="102" t="s">
        <v>66</v>
      </c>
      <c r="G360" s="100"/>
      <c r="H360" s="204"/>
      <c r="I360" s="342">
        <v>0</v>
      </c>
      <c r="J360" s="327">
        <v>0</v>
      </c>
      <c r="K360" s="327">
        <v>0</v>
      </c>
      <c r="L360" s="327"/>
      <c r="M360" s="327">
        <v>0</v>
      </c>
      <c r="N360" s="327">
        <v>0</v>
      </c>
      <c r="O360" s="318">
        <v>0</v>
      </c>
      <c r="P360" s="318"/>
      <c r="Q360" s="318">
        <v>0</v>
      </c>
      <c r="R360" s="318">
        <v>0</v>
      </c>
      <c r="S360" s="319">
        <v>0</v>
      </c>
      <c r="T360" s="320"/>
    </row>
    <row r="361" spans="1:20" ht="15.75" hidden="1" outlineLevel="1" thickBot="1">
      <c r="A361" s="768"/>
      <c r="B361" s="761"/>
      <c r="C361" s="707"/>
      <c r="D361" s="710"/>
      <c r="E361" s="711"/>
      <c r="F361" s="102" t="s">
        <v>67</v>
      </c>
      <c r="G361" s="100"/>
      <c r="H361" s="204"/>
      <c r="I361" s="342"/>
      <c r="J361" s="327"/>
      <c r="K361" s="327"/>
      <c r="L361" s="327"/>
      <c r="M361" s="327"/>
      <c r="N361" s="327"/>
      <c r="O361" s="318"/>
      <c r="P361" s="318"/>
      <c r="Q361" s="509"/>
      <c r="R361" s="509"/>
      <c r="S361" s="510"/>
      <c r="T361" s="320"/>
    </row>
    <row r="362" spans="1:20" ht="15.75" hidden="1" outlineLevel="1" thickBot="1">
      <c r="A362" s="768"/>
      <c r="B362" s="761"/>
      <c r="C362" s="707"/>
      <c r="D362" s="710"/>
      <c r="E362" s="711"/>
      <c r="F362" s="102" t="s">
        <v>68</v>
      </c>
      <c r="G362" s="100"/>
      <c r="H362" s="204"/>
      <c r="I362" s="342"/>
      <c r="J362" s="327"/>
      <c r="K362" s="327"/>
      <c r="L362" s="327"/>
      <c r="M362" s="327"/>
      <c r="N362" s="327"/>
      <c r="O362" s="318"/>
      <c r="P362" s="318"/>
      <c r="Q362" s="509"/>
      <c r="R362" s="509"/>
      <c r="S362" s="510"/>
      <c r="T362" s="320"/>
    </row>
    <row r="363" spans="1:20" ht="15.75" hidden="1" outlineLevel="1" thickBot="1">
      <c r="A363" s="768"/>
      <c r="B363" s="761"/>
      <c r="C363" s="707"/>
      <c r="D363" s="710"/>
      <c r="E363" s="711"/>
      <c r="F363" s="103" t="s">
        <v>69</v>
      </c>
      <c r="G363" s="101"/>
      <c r="H363" s="194"/>
      <c r="I363" s="342"/>
      <c r="J363" s="327"/>
      <c r="K363" s="327"/>
      <c r="L363" s="327"/>
      <c r="M363" s="327"/>
      <c r="N363" s="327"/>
      <c r="O363" s="318"/>
      <c r="P363" s="318"/>
      <c r="Q363" s="509"/>
      <c r="R363" s="509"/>
      <c r="S363" s="510"/>
      <c r="T363" s="320"/>
    </row>
    <row r="364" spans="1:20" ht="15.75" hidden="1" outlineLevel="1" thickBot="1">
      <c r="A364" s="768"/>
      <c r="B364" s="761"/>
      <c r="C364" s="707"/>
      <c r="D364" s="710"/>
      <c r="E364" s="711"/>
      <c r="F364" s="103" t="s">
        <v>70</v>
      </c>
      <c r="G364" s="101"/>
      <c r="H364" s="194"/>
      <c r="I364" s="323"/>
      <c r="J364" s="318"/>
      <c r="K364" s="318"/>
      <c r="L364" s="318"/>
      <c r="M364" s="318"/>
      <c r="N364" s="318"/>
      <c r="O364" s="318"/>
      <c r="P364" s="318"/>
      <c r="Q364" s="509"/>
      <c r="R364" s="509"/>
      <c r="S364" s="510"/>
      <c r="T364" s="320"/>
    </row>
    <row r="365" spans="1:20" ht="15.75" hidden="1" outlineLevel="1" thickBot="1">
      <c r="A365" s="768"/>
      <c r="B365" s="761"/>
      <c r="C365" s="707"/>
      <c r="D365" s="710"/>
      <c r="E365" s="711" t="s">
        <v>13</v>
      </c>
      <c r="F365" s="102" t="s">
        <v>65</v>
      </c>
      <c r="G365" s="100"/>
      <c r="H365" s="204"/>
      <c r="I365" s="323"/>
      <c r="J365" s="318"/>
      <c r="K365" s="318"/>
      <c r="L365" s="318"/>
      <c r="M365" s="318"/>
      <c r="N365" s="318"/>
      <c r="O365" s="318"/>
      <c r="P365" s="318"/>
      <c r="Q365" s="509"/>
      <c r="R365" s="509"/>
      <c r="S365" s="510"/>
      <c r="T365" s="320"/>
    </row>
    <row r="366" spans="1:20" ht="15.75" hidden="1" outlineLevel="1" thickBot="1">
      <c r="A366" s="768"/>
      <c r="B366" s="761"/>
      <c r="C366" s="707"/>
      <c r="D366" s="710"/>
      <c r="E366" s="711"/>
      <c r="F366" s="102" t="s">
        <v>66</v>
      </c>
      <c r="G366" s="100"/>
      <c r="H366" s="204"/>
      <c r="I366" s="323"/>
      <c r="J366" s="318"/>
      <c r="K366" s="318"/>
      <c r="L366" s="318"/>
      <c r="M366" s="318"/>
      <c r="N366" s="318"/>
      <c r="O366" s="318"/>
      <c r="P366" s="318"/>
      <c r="Q366" s="509"/>
      <c r="R366" s="509"/>
      <c r="S366" s="510"/>
      <c r="T366" s="320"/>
    </row>
    <row r="367" spans="1:20" ht="15.75" hidden="1" outlineLevel="1" thickBot="1">
      <c r="A367" s="768"/>
      <c r="B367" s="761"/>
      <c r="C367" s="707"/>
      <c r="D367" s="710"/>
      <c r="E367" s="711"/>
      <c r="F367" s="102" t="s">
        <v>67</v>
      </c>
      <c r="G367" s="100"/>
      <c r="H367" s="204"/>
      <c r="I367" s="323"/>
      <c r="J367" s="318"/>
      <c r="K367" s="318"/>
      <c r="L367" s="318"/>
      <c r="M367" s="318"/>
      <c r="N367" s="318"/>
      <c r="O367" s="318"/>
      <c r="P367" s="318"/>
      <c r="Q367" s="509"/>
      <c r="R367" s="509"/>
      <c r="S367" s="510"/>
      <c r="T367" s="320"/>
    </row>
    <row r="368" spans="1:20" ht="15.75" hidden="1" outlineLevel="1" thickBot="1">
      <c r="A368" s="768"/>
      <c r="B368" s="761"/>
      <c r="C368" s="707"/>
      <c r="D368" s="710"/>
      <c r="E368" s="711"/>
      <c r="F368" s="102" t="s">
        <v>68</v>
      </c>
      <c r="G368" s="100"/>
      <c r="H368" s="204"/>
      <c r="I368" s="323"/>
      <c r="J368" s="318"/>
      <c r="K368" s="318"/>
      <c r="L368" s="318"/>
      <c r="M368" s="318"/>
      <c r="N368" s="318"/>
      <c r="O368" s="318"/>
      <c r="P368" s="318"/>
      <c r="Q368" s="509"/>
      <c r="R368" s="509"/>
      <c r="S368" s="510"/>
      <c r="T368" s="320"/>
    </row>
    <row r="369" spans="1:20" ht="15.75" hidden="1" outlineLevel="1" thickBot="1">
      <c r="A369" s="768"/>
      <c r="B369" s="761"/>
      <c r="C369" s="707"/>
      <c r="D369" s="710"/>
      <c r="E369" s="711"/>
      <c r="F369" s="103" t="s">
        <v>69</v>
      </c>
      <c r="G369" s="101"/>
      <c r="H369" s="194"/>
      <c r="I369" s="323"/>
      <c r="J369" s="318"/>
      <c r="K369" s="318"/>
      <c r="L369" s="318"/>
      <c r="M369" s="318"/>
      <c r="N369" s="318"/>
      <c r="O369" s="318"/>
      <c r="P369" s="318"/>
      <c r="Q369" s="509"/>
      <c r="R369" s="509"/>
      <c r="S369" s="510"/>
      <c r="T369" s="320"/>
    </row>
    <row r="370" spans="1:20" ht="15.75" hidden="1" outlineLevel="1" thickBot="1">
      <c r="A370" s="768"/>
      <c r="B370" s="761"/>
      <c r="C370" s="707"/>
      <c r="D370" s="710"/>
      <c r="E370" s="711"/>
      <c r="F370" s="103" t="s">
        <v>70</v>
      </c>
      <c r="G370" s="101"/>
      <c r="H370" s="194"/>
      <c r="I370" s="323"/>
      <c r="J370" s="318"/>
      <c r="K370" s="318"/>
      <c r="L370" s="318"/>
      <c r="M370" s="318"/>
      <c r="N370" s="318"/>
      <c r="O370" s="318"/>
      <c r="P370" s="318"/>
      <c r="Q370" s="509"/>
      <c r="R370" s="509"/>
      <c r="S370" s="510"/>
      <c r="T370" s="320"/>
    </row>
    <row r="371" spans="1:20" ht="15.75" hidden="1" outlineLevel="1" thickBot="1">
      <c r="A371" s="768"/>
      <c r="B371" s="717" t="s">
        <v>14</v>
      </c>
      <c r="C371" s="719" t="s">
        <v>537</v>
      </c>
      <c r="D371" s="710" t="s">
        <v>15</v>
      </c>
      <c r="E371" s="711" t="s">
        <v>16</v>
      </c>
      <c r="F371" s="102" t="s">
        <v>65</v>
      </c>
      <c r="G371" s="100"/>
      <c r="H371" s="204"/>
      <c r="I371" s="323"/>
      <c r="J371" s="318"/>
      <c r="K371" s="318"/>
      <c r="L371" s="318"/>
      <c r="M371" s="318"/>
      <c r="N371" s="318"/>
      <c r="O371" s="318"/>
      <c r="P371" s="318"/>
      <c r="Q371" s="509"/>
      <c r="R371" s="509"/>
      <c r="S371" s="510"/>
      <c r="T371" s="320"/>
    </row>
    <row r="372" spans="1:20" ht="15.75" hidden="1" outlineLevel="1" thickBot="1">
      <c r="A372" s="768"/>
      <c r="B372" s="718"/>
      <c r="C372" s="631"/>
      <c r="D372" s="710"/>
      <c r="E372" s="711"/>
      <c r="F372" s="102" t="s">
        <v>66</v>
      </c>
      <c r="G372" s="100"/>
      <c r="H372" s="204"/>
      <c r="I372" s="323"/>
      <c r="J372" s="318"/>
      <c r="K372" s="318"/>
      <c r="L372" s="318"/>
      <c r="M372" s="318"/>
      <c r="N372" s="318"/>
      <c r="O372" s="318"/>
      <c r="P372" s="318"/>
      <c r="Q372" s="509"/>
      <c r="R372" s="509"/>
      <c r="S372" s="510"/>
      <c r="T372" s="320"/>
    </row>
    <row r="373" spans="1:20" ht="15.75" hidden="1" outlineLevel="1" thickBot="1">
      <c r="A373" s="768"/>
      <c r="B373" s="718"/>
      <c r="C373" s="631"/>
      <c r="D373" s="710"/>
      <c r="E373" s="711"/>
      <c r="F373" s="102" t="s">
        <v>67</v>
      </c>
      <c r="G373" s="100"/>
      <c r="H373" s="204"/>
      <c r="I373" s="323"/>
      <c r="J373" s="318"/>
      <c r="K373" s="318"/>
      <c r="L373" s="318"/>
      <c r="M373" s="318"/>
      <c r="N373" s="318"/>
      <c r="O373" s="318"/>
      <c r="P373" s="318"/>
      <c r="Q373" s="509"/>
      <c r="R373" s="509"/>
      <c r="S373" s="510"/>
      <c r="T373" s="320"/>
    </row>
    <row r="374" spans="1:20" ht="15.75" hidden="1" outlineLevel="1" thickBot="1">
      <c r="A374" s="768"/>
      <c r="B374" s="718"/>
      <c r="C374" s="631"/>
      <c r="D374" s="710"/>
      <c r="E374" s="711"/>
      <c r="F374" s="102" t="s">
        <v>68</v>
      </c>
      <c r="G374" s="100"/>
      <c r="H374" s="204"/>
      <c r="I374" s="323"/>
      <c r="J374" s="318"/>
      <c r="K374" s="318"/>
      <c r="L374" s="318"/>
      <c r="M374" s="318"/>
      <c r="N374" s="318"/>
      <c r="O374" s="318"/>
      <c r="P374" s="318"/>
      <c r="Q374" s="509"/>
      <c r="R374" s="509"/>
      <c r="S374" s="510"/>
      <c r="T374" s="320"/>
    </row>
    <row r="375" spans="1:20" ht="15.75" hidden="1" outlineLevel="1" thickBot="1">
      <c r="A375" s="768"/>
      <c r="B375" s="718"/>
      <c r="C375" s="631"/>
      <c r="D375" s="710"/>
      <c r="E375" s="711"/>
      <c r="F375" s="103" t="s">
        <v>69</v>
      </c>
      <c r="G375" s="101"/>
      <c r="H375" s="194"/>
      <c r="I375" s="323"/>
      <c r="J375" s="318"/>
      <c r="K375" s="318"/>
      <c r="L375" s="318"/>
      <c r="M375" s="318"/>
      <c r="N375" s="318"/>
      <c r="O375" s="318"/>
      <c r="P375" s="318"/>
      <c r="Q375" s="509"/>
      <c r="R375" s="509"/>
      <c r="S375" s="510"/>
      <c r="T375" s="320"/>
    </row>
    <row r="376" spans="1:20" ht="15.75" hidden="1" outlineLevel="1" thickBot="1">
      <c r="A376" s="768"/>
      <c r="B376" s="718"/>
      <c r="C376" s="631"/>
      <c r="D376" s="710"/>
      <c r="E376" s="711"/>
      <c r="F376" s="103" t="s">
        <v>70</v>
      </c>
      <c r="G376" s="101"/>
      <c r="H376" s="194"/>
      <c r="I376" s="323"/>
      <c r="J376" s="318"/>
      <c r="K376" s="318"/>
      <c r="L376" s="318"/>
      <c r="M376" s="318"/>
      <c r="N376" s="318"/>
      <c r="O376" s="318"/>
      <c r="P376" s="318"/>
      <c r="Q376" s="509"/>
      <c r="R376" s="509"/>
      <c r="S376" s="510"/>
      <c r="T376" s="320"/>
    </row>
    <row r="377" spans="1:20" ht="25.5" customHeight="1" collapsed="1" thickBot="1">
      <c r="A377" s="768"/>
      <c r="B377" s="718"/>
      <c r="C377" s="631"/>
      <c r="D377" s="710"/>
      <c r="E377" s="711" t="s">
        <v>19</v>
      </c>
      <c r="F377" s="102" t="s">
        <v>65</v>
      </c>
      <c r="G377" s="100" t="s">
        <v>539</v>
      </c>
      <c r="H377" s="204"/>
      <c r="I377" s="318">
        <v>30</v>
      </c>
      <c r="J377" s="318">
        <v>0</v>
      </c>
      <c r="K377" s="318">
        <v>225</v>
      </c>
      <c r="L377" s="327"/>
      <c r="M377" s="318">
        <v>30</v>
      </c>
      <c r="N377" s="318">
        <v>0</v>
      </c>
      <c r="O377" s="318">
        <v>14.5</v>
      </c>
      <c r="P377" s="318"/>
      <c r="Q377" s="509">
        <v>50.481720000000003</v>
      </c>
      <c r="R377" s="318">
        <v>0</v>
      </c>
      <c r="S377" s="509">
        <v>277.64346999999998</v>
      </c>
      <c r="T377" s="320"/>
    </row>
    <row r="378" spans="1:20" ht="15.75" hidden="1" outlineLevel="1" thickBot="1">
      <c r="A378" s="768"/>
      <c r="B378" s="718"/>
      <c r="C378" s="631"/>
      <c r="D378" s="710"/>
      <c r="E378" s="711"/>
      <c r="F378" s="102"/>
      <c r="G378" s="100"/>
      <c r="H378" s="204">
        <v>2018</v>
      </c>
      <c r="I378" s="323">
        <v>30</v>
      </c>
      <c r="J378" s="318"/>
      <c r="K378" s="318"/>
      <c r="L378" s="327"/>
      <c r="M378" s="318">
        <v>30</v>
      </c>
      <c r="N378" s="318"/>
      <c r="O378" s="318"/>
      <c r="P378" s="318"/>
      <c r="Q378" s="509">
        <v>50.481720000000003</v>
      </c>
      <c r="R378" s="509"/>
      <c r="S378" s="509"/>
      <c r="T378" s="320"/>
    </row>
    <row r="379" spans="1:20" ht="120.75" hidden="1" outlineLevel="1" thickBot="1">
      <c r="A379" s="768"/>
      <c r="B379" s="718"/>
      <c r="C379" s="631"/>
      <c r="D379" s="710"/>
      <c r="E379" s="711"/>
      <c r="F379" s="102"/>
      <c r="G379" s="100"/>
      <c r="H379" s="204" t="s">
        <v>198</v>
      </c>
      <c r="I379" s="323">
        <v>30</v>
      </c>
      <c r="J379" s="318"/>
      <c r="K379" s="318"/>
      <c r="L379" s="327"/>
      <c r="M379" s="318">
        <v>30</v>
      </c>
      <c r="N379" s="318"/>
      <c r="O379" s="318"/>
      <c r="P379" s="318"/>
      <c r="Q379" s="509">
        <v>50.481720000000003</v>
      </c>
      <c r="R379" s="509"/>
      <c r="S379" s="509"/>
      <c r="T379" s="320"/>
    </row>
    <row r="380" spans="1:20" ht="15.75" hidden="1" outlineLevel="1" thickBot="1">
      <c r="A380" s="768"/>
      <c r="B380" s="718"/>
      <c r="C380" s="631"/>
      <c r="D380" s="710"/>
      <c r="E380" s="711"/>
      <c r="F380" s="102"/>
      <c r="G380" s="100"/>
      <c r="H380" s="204">
        <v>2020</v>
      </c>
      <c r="I380" s="323"/>
      <c r="J380" s="318"/>
      <c r="K380" s="318">
        <v>225</v>
      </c>
      <c r="L380" s="327"/>
      <c r="M380" s="318"/>
      <c r="N380" s="318"/>
      <c r="O380" s="318">
        <v>14.5</v>
      </c>
      <c r="P380" s="318"/>
      <c r="Q380" s="509"/>
      <c r="R380" s="509"/>
      <c r="S380" s="509">
        <v>277.64346999999998</v>
      </c>
      <c r="T380" s="320"/>
    </row>
    <row r="381" spans="1:20" ht="150.75" hidden="1" outlineLevel="1" thickBot="1">
      <c r="A381" s="768"/>
      <c r="B381" s="718"/>
      <c r="C381" s="631"/>
      <c r="D381" s="710"/>
      <c r="E381" s="711"/>
      <c r="F381" s="102"/>
      <c r="G381" s="100"/>
      <c r="H381" s="204" t="s">
        <v>485</v>
      </c>
      <c r="I381" s="323"/>
      <c r="J381" s="318"/>
      <c r="K381" s="318">
        <v>225</v>
      </c>
      <c r="L381" s="327"/>
      <c r="M381" s="318"/>
      <c r="N381" s="318"/>
      <c r="O381" s="318">
        <v>14.5</v>
      </c>
      <c r="P381" s="318"/>
      <c r="Q381" s="509"/>
      <c r="R381" s="509"/>
      <c r="S381" s="509">
        <v>277.64346999999998</v>
      </c>
      <c r="T381" s="320"/>
    </row>
    <row r="382" spans="1:20" ht="15.75" hidden="1" outlineLevel="1" collapsed="1" thickBot="1">
      <c r="A382" s="768"/>
      <c r="B382" s="718"/>
      <c r="C382" s="631"/>
      <c r="D382" s="710"/>
      <c r="E382" s="711"/>
      <c r="F382" s="102"/>
      <c r="G382" s="100"/>
      <c r="H382" s="204"/>
      <c r="I382" s="323"/>
      <c r="J382" s="318"/>
      <c r="K382" s="318"/>
      <c r="L382" s="327"/>
      <c r="M382" s="318"/>
      <c r="N382" s="318"/>
      <c r="O382" s="318"/>
      <c r="P382" s="318"/>
      <c r="Q382" s="509"/>
      <c r="R382" s="509"/>
      <c r="S382" s="509"/>
      <c r="T382" s="320"/>
    </row>
    <row r="383" spans="1:20" ht="15.75" hidden="1" outlineLevel="1" thickBot="1">
      <c r="A383" s="768"/>
      <c r="B383" s="718"/>
      <c r="C383" s="631"/>
      <c r="D383" s="710"/>
      <c r="E383" s="711"/>
      <c r="F383" s="102"/>
      <c r="G383" s="100"/>
      <c r="H383" s="204"/>
      <c r="I383" s="323"/>
      <c r="J383" s="318"/>
      <c r="K383" s="318"/>
      <c r="L383" s="327"/>
      <c r="M383" s="318"/>
      <c r="N383" s="318"/>
      <c r="O383" s="318"/>
      <c r="P383" s="318"/>
      <c r="Q383" s="509"/>
      <c r="R383" s="509"/>
      <c r="S383" s="509"/>
      <c r="T383" s="320"/>
    </row>
    <row r="384" spans="1:20" ht="15.75" hidden="1" outlineLevel="1" thickBot="1">
      <c r="A384" s="768"/>
      <c r="B384" s="718"/>
      <c r="C384" s="631"/>
      <c r="D384" s="710"/>
      <c r="E384" s="711"/>
      <c r="F384" s="102"/>
      <c r="G384" s="100"/>
      <c r="H384" s="204"/>
      <c r="I384" s="323"/>
      <c r="J384" s="318"/>
      <c r="K384" s="318"/>
      <c r="L384" s="327"/>
      <c r="M384" s="318"/>
      <c r="N384" s="318"/>
      <c r="O384" s="318"/>
      <c r="P384" s="318"/>
      <c r="Q384" s="509"/>
      <c r="R384" s="509"/>
      <c r="S384" s="509"/>
      <c r="T384" s="320"/>
    </row>
    <row r="385" spans="1:20" ht="15.75" hidden="1" outlineLevel="1" thickBot="1">
      <c r="A385" s="768"/>
      <c r="B385" s="718"/>
      <c r="C385" s="631"/>
      <c r="D385" s="710"/>
      <c r="E385" s="711"/>
      <c r="F385" s="102"/>
      <c r="G385" s="100"/>
      <c r="H385" s="204"/>
      <c r="I385" s="323"/>
      <c r="J385" s="318"/>
      <c r="K385" s="318"/>
      <c r="L385" s="327"/>
      <c r="M385" s="318"/>
      <c r="N385" s="318"/>
      <c r="O385" s="318"/>
      <c r="P385" s="318"/>
      <c r="Q385" s="509"/>
      <c r="R385" s="509"/>
      <c r="S385" s="509"/>
      <c r="T385" s="320"/>
    </row>
    <row r="386" spans="1:20" ht="24" customHeight="1" collapsed="1" thickBot="1">
      <c r="A386" s="768"/>
      <c r="B386" s="718"/>
      <c r="C386" s="631"/>
      <c r="D386" s="710"/>
      <c r="E386" s="711"/>
      <c r="F386" s="103" t="s">
        <v>66</v>
      </c>
      <c r="G386" s="101" t="s">
        <v>539</v>
      </c>
      <c r="H386" s="204"/>
      <c r="I386" s="323">
        <v>0</v>
      </c>
      <c r="J386" s="318">
        <v>40</v>
      </c>
      <c r="K386" s="318">
        <v>0</v>
      </c>
      <c r="L386" s="327"/>
      <c r="M386" s="318">
        <v>0</v>
      </c>
      <c r="N386" s="318">
        <v>101.2</v>
      </c>
      <c r="O386" s="318">
        <v>0</v>
      </c>
      <c r="P386" s="318"/>
      <c r="Q386" s="318">
        <v>0</v>
      </c>
      <c r="R386" s="509">
        <v>134.40266</v>
      </c>
      <c r="S386" s="318">
        <v>0</v>
      </c>
      <c r="T386" s="320"/>
    </row>
    <row r="387" spans="1:20" ht="15.75" hidden="1" outlineLevel="1" thickBot="1">
      <c r="A387" s="768"/>
      <c r="B387" s="718"/>
      <c r="C387" s="631"/>
      <c r="D387" s="207"/>
      <c r="E387" s="208"/>
      <c r="F387" s="103"/>
      <c r="G387" s="101"/>
      <c r="H387" s="204">
        <v>2019</v>
      </c>
      <c r="I387" s="323"/>
      <c r="J387" s="318">
        <v>40</v>
      </c>
      <c r="K387" s="318"/>
      <c r="L387" s="327"/>
      <c r="M387" s="318"/>
      <c r="N387" s="318">
        <v>101.2</v>
      </c>
      <c r="O387" s="318"/>
      <c r="P387" s="318"/>
      <c r="Q387" s="509"/>
      <c r="R387" s="509">
        <v>134.40266</v>
      </c>
      <c r="S387" s="509"/>
      <c r="T387" s="320"/>
    </row>
    <row r="388" spans="1:20" ht="120.75" hidden="1" outlineLevel="1" thickBot="1">
      <c r="A388" s="768"/>
      <c r="B388" s="718"/>
      <c r="C388" s="631"/>
      <c r="D388" s="207"/>
      <c r="E388" s="208"/>
      <c r="F388" s="103"/>
      <c r="G388" s="101"/>
      <c r="H388" s="204" t="s">
        <v>303</v>
      </c>
      <c r="I388" s="323"/>
      <c r="J388" s="318">
        <v>40</v>
      </c>
      <c r="K388" s="318"/>
      <c r="L388" s="327"/>
      <c r="M388" s="318"/>
      <c r="N388" s="318">
        <v>101.2</v>
      </c>
      <c r="O388" s="318"/>
      <c r="P388" s="318"/>
      <c r="Q388" s="509"/>
      <c r="R388" s="509">
        <v>134.40266</v>
      </c>
      <c r="S388" s="509"/>
      <c r="T388" s="320"/>
    </row>
    <row r="389" spans="1:20" ht="37.5" customHeight="1" collapsed="1" thickBot="1">
      <c r="A389" s="768"/>
      <c r="B389" s="718"/>
      <c r="C389" s="631"/>
      <c r="D389" s="710" t="s">
        <v>18</v>
      </c>
      <c r="E389" s="711" t="s">
        <v>16</v>
      </c>
      <c r="F389" s="102" t="s">
        <v>65</v>
      </c>
      <c r="G389" s="100" t="s">
        <v>539</v>
      </c>
      <c r="H389" s="204"/>
      <c r="I389" s="318">
        <v>16115.000000000002</v>
      </c>
      <c r="J389" s="318">
        <v>14633</v>
      </c>
      <c r="K389" s="318">
        <v>66445</v>
      </c>
      <c r="L389" s="327"/>
      <c r="M389" s="318">
        <v>87.65</v>
      </c>
      <c r="N389" s="318">
        <v>417.19</v>
      </c>
      <c r="O389" s="318">
        <v>542.21</v>
      </c>
      <c r="P389" s="318"/>
      <c r="Q389" s="509">
        <v>7779.5487700000012</v>
      </c>
      <c r="R389" s="509">
        <v>9094.4358730000004</v>
      </c>
      <c r="S389" s="509">
        <v>36457.470291999991</v>
      </c>
      <c r="T389" s="320"/>
    </row>
    <row r="390" spans="1:20" ht="15.75" hidden="1" outlineLevel="1" thickBot="1">
      <c r="A390" s="768"/>
      <c r="B390" s="718"/>
      <c r="C390" s="631"/>
      <c r="D390" s="710"/>
      <c r="E390" s="711"/>
      <c r="F390" s="102"/>
      <c r="G390" s="100"/>
      <c r="H390" s="204">
        <v>2018</v>
      </c>
      <c r="I390" s="323">
        <v>16115</v>
      </c>
      <c r="J390" s="318"/>
      <c r="K390" s="315"/>
      <c r="L390" s="327"/>
      <c r="M390" s="318">
        <v>87.65</v>
      </c>
      <c r="N390" s="318"/>
      <c r="O390" s="318"/>
      <c r="P390" s="318"/>
      <c r="Q390" s="318">
        <v>7779.5487700000012</v>
      </c>
      <c r="R390" s="318"/>
      <c r="S390" s="319"/>
      <c r="T390" s="320"/>
    </row>
    <row r="391" spans="1:20" ht="75.75" hidden="1" outlineLevel="1" thickBot="1">
      <c r="A391" s="768"/>
      <c r="B391" s="718"/>
      <c r="C391" s="631"/>
      <c r="D391" s="710"/>
      <c r="E391" s="711"/>
      <c r="F391" s="102"/>
      <c r="G391" s="100"/>
      <c r="H391" s="204" t="s">
        <v>172</v>
      </c>
      <c r="I391" s="323">
        <v>400</v>
      </c>
      <c r="J391" s="318"/>
      <c r="K391" s="315"/>
      <c r="L391" s="327"/>
      <c r="M391" s="318">
        <v>10</v>
      </c>
      <c r="N391" s="318"/>
      <c r="O391" s="318"/>
      <c r="P391" s="318"/>
      <c r="Q391" s="318">
        <v>236.86208999999999</v>
      </c>
      <c r="R391" s="318"/>
      <c r="S391" s="319"/>
      <c r="T391" s="320"/>
    </row>
    <row r="392" spans="1:20" ht="75.75" hidden="1" outlineLevel="1" thickBot="1">
      <c r="A392" s="768"/>
      <c r="B392" s="718"/>
      <c r="C392" s="631"/>
      <c r="D392" s="710"/>
      <c r="E392" s="711"/>
      <c r="F392" s="102"/>
      <c r="G392" s="100"/>
      <c r="H392" s="204" t="s">
        <v>173</v>
      </c>
      <c r="I392" s="323">
        <v>320</v>
      </c>
      <c r="J392" s="318"/>
      <c r="K392" s="315"/>
      <c r="L392" s="327"/>
      <c r="M392" s="318">
        <v>14</v>
      </c>
      <c r="N392" s="318"/>
      <c r="O392" s="318"/>
      <c r="P392" s="318"/>
      <c r="Q392" s="318">
        <v>394.92758000000003</v>
      </c>
      <c r="R392" s="318"/>
      <c r="S392" s="319"/>
      <c r="T392" s="320"/>
    </row>
    <row r="393" spans="1:20" ht="75.75" hidden="1" outlineLevel="1" thickBot="1">
      <c r="A393" s="768"/>
      <c r="B393" s="718"/>
      <c r="C393" s="631"/>
      <c r="D393" s="710"/>
      <c r="E393" s="711"/>
      <c r="F393" s="102"/>
      <c r="G393" s="100"/>
      <c r="H393" s="204" t="s">
        <v>174</v>
      </c>
      <c r="I393" s="323">
        <v>15</v>
      </c>
      <c r="J393" s="318"/>
      <c r="K393" s="315"/>
      <c r="L393" s="327"/>
      <c r="M393" s="318">
        <v>15</v>
      </c>
      <c r="N393" s="318"/>
      <c r="O393" s="318"/>
      <c r="P393" s="318"/>
      <c r="Q393" s="318">
        <v>131.29853</v>
      </c>
      <c r="R393" s="318"/>
      <c r="S393" s="319"/>
      <c r="T393" s="320"/>
    </row>
    <row r="394" spans="1:20" ht="120.75" hidden="1" outlineLevel="1" thickBot="1">
      <c r="A394" s="768"/>
      <c r="B394" s="718"/>
      <c r="C394" s="631"/>
      <c r="D394" s="710"/>
      <c r="E394" s="711"/>
      <c r="F394" s="102"/>
      <c r="G394" s="100"/>
      <c r="H394" s="204" t="s">
        <v>175</v>
      </c>
      <c r="I394" s="323">
        <v>90</v>
      </c>
      <c r="J394" s="318"/>
      <c r="K394" s="315"/>
      <c r="L394" s="327"/>
      <c r="M394" s="318">
        <v>7</v>
      </c>
      <c r="N394" s="318"/>
      <c r="O394" s="318"/>
      <c r="P394" s="318"/>
      <c r="Q394" s="318">
        <v>184.14010999999999</v>
      </c>
      <c r="R394" s="318"/>
      <c r="S394" s="319"/>
      <c r="T394" s="320"/>
    </row>
    <row r="395" spans="1:20" ht="75.75" hidden="1" outlineLevel="1" thickBot="1">
      <c r="A395" s="768"/>
      <c r="B395" s="718"/>
      <c r="C395" s="631"/>
      <c r="D395" s="710"/>
      <c r="E395" s="711"/>
      <c r="F395" s="102"/>
      <c r="G395" s="100"/>
      <c r="H395" s="204" t="s">
        <v>178</v>
      </c>
      <c r="I395" s="323">
        <v>3900</v>
      </c>
      <c r="J395" s="318"/>
      <c r="K395" s="315"/>
      <c r="L395" s="327"/>
      <c r="M395" s="318">
        <v>5</v>
      </c>
      <c r="N395" s="318"/>
      <c r="O395" s="318"/>
      <c r="P395" s="318"/>
      <c r="Q395" s="318">
        <v>1925.65165</v>
      </c>
      <c r="R395" s="318"/>
      <c r="S395" s="319"/>
      <c r="T395" s="320"/>
    </row>
    <row r="396" spans="1:20" ht="90.75" hidden="1" outlineLevel="1" thickBot="1">
      <c r="A396" s="768"/>
      <c r="B396" s="718"/>
      <c r="C396" s="631"/>
      <c r="D396" s="710"/>
      <c r="E396" s="711"/>
      <c r="F396" s="102"/>
      <c r="G396" s="100"/>
      <c r="H396" s="204" t="s">
        <v>179</v>
      </c>
      <c r="I396" s="323">
        <v>3100</v>
      </c>
      <c r="J396" s="318"/>
      <c r="K396" s="315"/>
      <c r="L396" s="327"/>
      <c r="M396" s="318">
        <v>8</v>
      </c>
      <c r="N396" s="318"/>
      <c r="O396" s="318"/>
      <c r="P396" s="318"/>
      <c r="Q396" s="318">
        <v>1482.80645</v>
      </c>
      <c r="R396" s="318"/>
      <c r="S396" s="319"/>
      <c r="T396" s="320"/>
    </row>
    <row r="397" spans="1:20" ht="90.75" hidden="1" outlineLevel="1" thickBot="1">
      <c r="A397" s="768"/>
      <c r="B397" s="718"/>
      <c r="C397" s="631"/>
      <c r="D397" s="710"/>
      <c r="E397" s="711"/>
      <c r="F397" s="102"/>
      <c r="G397" s="100"/>
      <c r="H397" s="204" t="s">
        <v>180</v>
      </c>
      <c r="I397" s="323">
        <v>2420</v>
      </c>
      <c r="J397" s="318"/>
      <c r="K397" s="315"/>
      <c r="L397" s="327"/>
      <c r="M397" s="318">
        <v>4.6500000000000004</v>
      </c>
      <c r="N397" s="318"/>
      <c r="O397" s="318"/>
      <c r="P397" s="318"/>
      <c r="Q397" s="318">
        <v>960.36772999999994</v>
      </c>
      <c r="R397" s="318"/>
      <c r="S397" s="319"/>
      <c r="T397" s="320"/>
    </row>
    <row r="398" spans="1:20" ht="75.75" hidden="1" outlineLevel="1" thickBot="1">
      <c r="A398" s="768"/>
      <c r="B398" s="718"/>
      <c r="C398" s="631"/>
      <c r="D398" s="710"/>
      <c r="E398" s="711"/>
      <c r="F398" s="102"/>
      <c r="G398" s="100"/>
      <c r="H398" s="204" t="s">
        <v>181</v>
      </c>
      <c r="I398" s="323">
        <v>3450</v>
      </c>
      <c r="J398" s="318"/>
      <c r="K398" s="315"/>
      <c r="L398" s="327"/>
      <c r="M398" s="318">
        <v>8</v>
      </c>
      <c r="N398" s="318"/>
      <c r="O398" s="318"/>
      <c r="P398" s="318"/>
      <c r="Q398" s="318">
        <v>1405.84582</v>
      </c>
      <c r="R398" s="318"/>
      <c r="S398" s="319"/>
      <c r="T398" s="320"/>
    </row>
    <row r="399" spans="1:20" ht="75.75" hidden="1" outlineLevel="1" thickBot="1">
      <c r="A399" s="768"/>
      <c r="B399" s="718"/>
      <c r="C399" s="631"/>
      <c r="D399" s="710"/>
      <c r="E399" s="711"/>
      <c r="F399" s="102"/>
      <c r="G399" s="100"/>
      <c r="H399" s="204" t="s">
        <v>196</v>
      </c>
      <c r="I399" s="323">
        <v>2420</v>
      </c>
      <c r="J399" s="318"/>
      <c r="K399" s="315"/>
      <c r="L399" s="327"/>
      <c r="M399" s="318">
        <v>16</v>
      </c>
      <c r="N399" s="318"/>
      <c r="O399" s="318"/>
      <c r="P399" s="318"/>
      <c r="Q399" s="318">
        <v>1057.6488100000001</v>
      </c>
      <c r="R399" s="318"/>
      <c r="S399" s="319"/>
      <c r="T399" s="320"/>
    </row>
    <row r="400" spans="1:20" ht="15.75" hidden="1" outlineLevel="1" thickBot="1">
      <c r="A400" s="768"/>
      <c r="B400" s="718"/>
      <c r="C400" s="631"/>
      <c r="D400" s="710"/>
      <c r="E400" s="711"/>
      <c r="F400" s="102"/>
      <c r="G400" s="100"/>
      <c r="H400" s="204">
        <v>2019</v>
      </c>
      <c r="I400" s="323"/>
      <c r="J400" s="318">
        <v>14633</v>
      </c>
      <c r="K400" s="315"/>
      <c r="L400" s="327"/>
      <c r="M400" s="318"/>
      <c r="N400" s="318">
        <v>417.19</v>
      </c>
      <c r="O400" s="318"/>
      <c r="P400" s="318"/>
      <c r="Q400" s="318"/>
      <c r="R400" s="318">
        <v>9094.4358729999985</v>
      </c>
      <c r="S400" s="319"/>
      <c r="T400" s="320"/>
    </row>
    <row r="401" spans="1:20" ht="105.75" hidden="1" outlineLevel="1" thickBot="1">
      <c r="A401" s="768"/>
      <c r="B401" s="718"/>
      <c r="C401" s="631"/>
      <c r="D401" s="710"/>
      <c r="E401" s="711"/>
      <c r="F401" s="102"/>
      <c r="G401" s="100"/>
      <c r="H401" s="204" t="s">
        <v>261</v>
      </c>
      <c r="I401" s="323"/>
      <c r="J401" s="318">
        <v>320</v>
      </c>
      <c r="K401" s="315"/>
      <c r="L401" s="327"/>
      <c r="M401" s="318"/>
      <c r="N401" s="318">
        <v>6</v>
      </c>
      <c r="O401" s="318"/>
      <c r="P401" s="318"/>
      <c r="Q401" s="318"/>
      <c r="R401" s="318">
        <v>270.02747999999997</v>
      </c>
      <c r="S401" s="319"/>
      <c r="T401" s="320"/>
    </row>
    <row r="402" spans="1:20" ht="135.75" hidden="1" outlineLevel="1" thickBot="1">
      <c r="A402" s="768"/>
      <c r="B402" s="718"/>
      <c r="C402" s="631"/>
      <c r="D402" s="710"/>
      <c r="E402" s="711"/>
      <c r="F402" s="102"/>
      <c r="G402" s="100"/>
      <c r="H402" s="204" t="s">
        <v>262</v>
      </c>
      <c r="I402" s="323"/>
      <c r="J402" s="318">
        <v>30</v>
      </c>
      <c r="K402" s="315"/>
      <c r="L402" s="327"/>
      <c r="M402" s="318"/>
      <c r="N402" s="318">
        <v>10</v>
      </c>
      <c r="O402" s="318"/>
      <c r="P402" s="318"/>
      <c r="Q402" s="318"/>
      <c r="R402" s="318">
        <v>112.40536999999999</v>
      </c>
      <c r="S402" s="319"/>
      <c r="T402" s="320"/>
    </row>
    <row r="403" spans="1:20" ht="150.75" hidden="1" outlineLevel="1" thickBot="1">
      <c r="A403" s="768"/>
      <c r="B403" s="718"/>
      <c r="C403" s="631"/>
      <c r="D403" s="710"/>
      <c r="E403" s="711"/>
      <c r="F403" s="102"/>
      <c r="G403" s="100"/>
      <c r="H403" s="204" t="s">
        <v>263</v>
      </c>
      <c r="I403" s="323"/>
      <c r="J403" s="318">
        <v>486</v>
      </c>
      <c r="K403" s="315"/>
      <c r="L403" s="327"/>
      <c r="M403" s="318"/>
      <c r="N403" s="318">
        <v>4</v>
      </c>
      <c r="O403" s="318"/>
      <c r="P403" s="318"/>
      <c r="Q403" s="318"/>
      <c r="R403" s="318">
        <v>435.44415299999997</v>
      </c>
      <c r="S403" s="319"/>
      <c r="T403" s="320"/>
    </row>
    <row r="404" spans="1:20" ht="90.75" hidden="1" outlineLevel="1" thickBot="1">
      <c r="A404" s="768"/>
      <c r="B404" s="718"/>
      <c r="C404" s="631"/>
      <c r="D404" s="710"/>
      <c r="E404" s="711"/>
      <c r="F404" s="102"/>
      <c r="G404" s="100"/>
      <c r="H404" s="204" t="s">
        <v>264</v>
      </c>
      <c r="I404" s="323"/>
      <c r="J404" s="318">
        <v>200</v>
      </c>
      <c r="K404" s="315"/>
      <c r="L404" s="327"/>
      <c r="M404" s="318"/>
      <c r="N404" s="318">
        <v>15</v>
      </c>
      <c r="O404" s="318"/>
      <c r="P404" s="318"/>
      <c r="Q404" s="318"/>
      <c r="R404" s="318">
        <v>217.88376</v>
      </c>
      <c r="S404" s="319"/>
      <c r="T404" s="320"/>
    </row>
    <row r="405" spans="1:20" ht="120.75" hidden="1" outlineLevel="1" thickBot="1">
      <c r="A405" s="768"/>
      <c r="B405" s="718"/>
      <c r="C405" s="631"/>
      <c r="D405" s="710"/>
      <c r="E405" s="711"/>
      <c r="F405" s="102"/>
      <c r="G405" s="100"/>
      <c r="H405" s="204" t="s">
        <v>281</v>
      </c>
      <c r="I405" s="323"/>
      <c r="J405" s="318">
        <v>1450</v>
      </c>
      <c r="K405" s="315"/>
      <c r="L405" s="327"/>
      <c r="M405" s="318"/>
      <c r="N405" s="318">
        <v>7</v>
      </c>
      <c r="O405" s="318"/>
      <c r="P405" s="318"/>
      <c r="Q405" s="318"/>
      <c r="R405" s="318">
        <v>944.83834999999999</v>
      </c>
      <c r="S405" s="319"/>
      <c r="T405" s="320"/>
    </row>
    <row r="406" spans="1:20" ht="105.75" hidden="1" outlineLevel="1" thickBot="1">
      <c r="A406" s="768"/>
      <c r="B406" s="718"/>
      <c r="C406" s="631"/>
      <c r="D406" s="710"/>
      <c r="E406" s="711"/>
      <c r="F406" s="102"/>
      <c r="G406" s="100"/>
      <c r="H406" s="204" t="s">
        <v>282</v>
      </c>
      <c r="I406" s="323"/>
      <c r="J406" s="318">
        <v>2400</v>
      </c>
      <c r="K406" s="315"/>
      <c r="L406" s="327"/>
      <c r="M406" s="318"/>
      <c r="N406" s="318">
        <v>3.2</v>
      </c>
      <c r="O406" s="318"/>
      <c r="P406" s="318"/>
      <c r="Q406" s="318"/>
      <c r="R406" s="318">
        <v>1094.7053899999999</v>
      </c>
      <c r="S406" s="319"/>
      <c r="T406" s="320"/>
    </row>
    <row r="407" spans="1:20" ht="90.75" hidden="1" outlineLevel="1" thickBot="1">
      <c r="A407" s="768"/>
      <c r="B407" s="718"/>
      <c r="C407" s="631"/>
      <c r="D407" s="710"/>
      <c r="E407" s="711"/>
      <c r="F407" s="102"/>
      <c r="G407" s="100"/>
      <c r="H407" s="204" t="s">
        <v>283</v>
      </c>
      <c r="I407" s="323"/>
      <c r="J407" s="318">
        <v>900</v>
      </c>
      <c r="K407" s="315"/>
      <c r="L407" s="327"/>
      <c r="M407" s="318"/>
      <c r="N407" s="318">
        <v>6</v>
      </c>
      <c r="O407" s="318"/>
      <c r="P407" s="318"/>
      <c r="Q407" s="318"/>
      <c r="R407" s="318">
        <v>560.61338999999998</v>
      </c>
      <c r="S407" s="319"/>
      <c r="T407" s="320"/>
    </row>
    <row r="408" spans="1:20" ht="135.75" hidden="1" outlineLevel="1" thickBot="1">
      <c r="A408" s="768"/>
      <c r="B408" s="718"/>
      <c r="C408" s="631"/>
      <c r="D408" s="710"/>
      <c r="E408" s="711"/>
      <c r="F408" s="102"/>
      <c r="G408" s="100"/>
      <c r="H408" s="204" t="s">
        <v>284</v>
      </c>
      <c r="I408" s="323"/>
      <c r="J408" s="318">
        <v>1610</v>
      </c>
      <c r="K408" s="315"/>
      <c r="L408" s="327"/>
      <c r="M408" s="318"/>
      <c r="N408" s="318">
        <v>10</v>
      </c>
      <c r="O408" s="318"/>
      <c r="P408" s="318"/>
      <c r="Q408" s="318"/>
      <c r="R408" s="318">
        <v>839.72316000000001</v>
      </c>
      <c r="S408" s="319"/>
      <c r="T408" s="320"/>
    </row>
    <row r="409" spans="1:20" ht="135.75" hidden="1" outlineLevel="1" thickBot="1">
      <c r="A409" s="768"/>
      <c r="B409" s="718"/>
      <c r="C409" s="631"/>
      <c r="D409" s="710"/>
      <c r="E409" s="711"/>
      <c r="F409" s="102"/>
      <c r="G409" s="100"/>
      <c r="H409" s="204" t="s">
        <v>285</v>
      </c>
      <c r="I409" s="323"/>
      <c r="J409" s="318">
        <v>1040</v>
      </c>
      <c r="K409" s="315"/>
      <c r="L409" s="327"/>
      <c r="M409" s="318"/>
      <c r="N409" s="318">
        <v>3.8</v>
      </c>
      <c r="O409" s="318"/>
      <c r="P409" s="318"/>
      <c r="Q409" s="318"/>
      <c r="R409" s="318">
        <v>721.29644999999994</v>
      </c>
      <c r="S409" s="319"/>
      <c r="T409" s="320"/>
    </row>
    <row r="410" spans="1:20" ht="75.75" hidden="1" outlineLevel="1" thickBot="1">
      <c r="A410" s="768"/>
      <c r="B410" s="718"/>
      <c r="C410" s="631"/>
      <c r="D410" s="710"/>
      <c r="E410" s="711"/>
      <c r="F410" s="102"/>
      <c r="G410" s="100"/>
      <c r="H410" s="204" t="s">
        <v>299</v>
      </c>
      <c r="I410" s="323"/>
      <c r="J410" s="318">
        <v>546</v>
      </c>
      <c r="K410" s="315"/>
      <c r="L410" s="327"/>
      <c r="M410" s="318"/>
      <c r="N410" s="318">
        <v>66.69</v>
      </c>
      <c r="O410" s="318"/>
      <c r="P410" s="318"/>
      <c r="Q410" s="318"/>
      <c r="R410" s="318">
        <v>445.51366999999999</v>
      </c>
      <c r="S410" s="319"/>
      <c r="T410" s="320"/>
    </row>
    <row r="411" spans="1:20" ht="120.75" hidden="1" outlineLevel="1" thickBot="1">
      <c r="A411" s="768"/>
      <c r="B411" s="718"/>
      <c r="C411" s="631"/>
      <c r="D411" s="710"/>
      <c r="E411" s="711"/>
      <c r="F411" s="102"/>
      <c r="G411" s="100"/>
      <c r="H411" s="204" t="s">
        <v>300</v>
      </c>
      <c r="I411" s="323"/>
      <c r="J411" s="318">
        <v>4400</v>
      </c>
      <c r="K411" s="315"/>
      <c r="L411" s="327"/>
      <c r="M411" s="318"/>
      <c r="N411" s="318">
        <v>26</v>
      </c>
      <c r="O411" s="318"/>
      <c r="P411" s="318"/>
      <c r="Q411" s="318"/>
      <c r="R411" s="318">
        <v>2389.42031</v>
      </c>
      <c r="S411" s="319"/>
      <c r="T411" s="320"/>
    </row>
    <row r="412" spans="1:20" ht="120.75" hidden="1" outlineLevel="1" thickBot="1">
      <c r="A412" s="768"/>
      <c r="B412" s="718"/>
      <c r="C412" s="631"/>
      <c r="D412" s="710"/>
      <c r="E412" s="711"/>
      <c r="F412" s="102"/>
      <c r="G412" s="100"/>
      <c r="H412" s="204" t="s">
        <v>301</v>
      </c>
      <c r="I412" s="323"/>
      <c r="J412" s="318">
        <v>350</v>
      </c>
      <c r="K412" s="315"/>
      <c r="L412" s="327"/>
      <c r="M412" s="318"/>
      <c r="N412" s="318">
        <v>24.5</v>
      </c>
      <c r="O412" s="318"/>
      <c r="P412" s="318"/>
      <c r="Q412" s="318"/>
      <c r="R412" s="318">
        <v>251.60478000000001</v>
      </c>
      <c r="S412" s="319"/>
      <c r="T412" s="320"/>
    </row>
    <row r="413" spans="1:20" ht="105.75" hidden="1" outlineLevel="1" thickBot="1">
      <c r="A413" s="768"/>
      <c r="B413" s="718"/>
      <c r="C413" s="631"/>
      <c r="D413" s="710"/>
      <c r="E413" s="711"/>
      <c r="F413" s="102"/>
      <c r="G413" s="100"/>
      <c r="H413" s="204" t="s">
        <v>302</v>
      </c>
      <c r="I413" s="323"/>
      <c r="J413" s="318">
        <v>701</v>
      </c>
      <c r="K413" s="315"/>
      <c r="L413" s="327"/>
      <c r="M413" s="318"/>
      <c r="N413" s="318">
        <v>35</v>
      </c>
      <c r="O413" s="318"/>
      <c r="P413" s="318"/>
      <c r="Q413" s="318"/>
      <c r="R413" s="318">
        <v>519.55651999999998</v>
      </c>
      <c r="S413" s="319"/>
      <c r="T413" s="320"/>
    </row>
    <row r="414" spans="1:20" ht="120.75" hidden="1" outlineLevel="1" thickBot="1">
      <c r="A414" s="768"/>
      <c r="B414" s="718"/>
      <c r="C414" s="631"/>
      <c r="D414" s="710"/>
      <c r="E414" s="711"/>
      <c r="F414" s="102"/>
      <c r="G414" s="100"/>
      <c r="H414" s="204" t="s">
        <v>305</v>
      </c>
      <c r="I414" s="323"/>
      <c r="J414" s="318">
        <v>200</v>
      </c>
      <c r="K414" s="315"/>
      <c r="L414" s="327"/>
      <c r="M414" s="318"/>
      <c r="N414" s="318">
        <v>200</v>
      </c>
      <c r="O414" s="318"/>
      <c r="P414" s="318"/>
      <c r="Q414" s="318"/>
      <c r="R414" s="318">
        <v>291.40309000000002</v>
      </c>
      <c r="S414" s="319"/>
      <c r="T414" s="320"/>
    </row>
    <row r="415" spans="1:20" ht="15.75" hidden="1" outlineLevel="1" thickBot="1">
      <c r="A415" s="768"/>
      <c r="B415" s="718"/>
      <c r="C415" s="631"/>
      <c r="D415" s="710"/>
      <c r="E415" s="711"/>
      <c r="F415" s="102"/>
      <c r="G415" s="100"/>
      <c r="H415" s="204">
        <v>2020</v>
      </c>
      <c r="I415" s="323"/>
      <c r="J415" s="318"/>
      <c r="K415" s="315">
        <v>66445</v>
      </c>
      <c r="L415" s="327"/>
      <c r="M415" s="318"/>
      <c r="N415" s="318"/>
      <c r="O415" s="318">
        <v>542.21</v>
      </c>
      <c r="P415" s="318"/>
      <c r="Q415" s="318"/>
      <c r="R415" s="318"/>
      <c r="S415" s="319">
        <v>36457.470291999991</v>
      </c>
      <c r="T415" s="320"/>
    </row>
    <row r="416" spans="1:20" ht="150.75" hidden="1" outlineLevel="1" thickBot="1">
      <c r="A416" s="768"/>
      <c r="B416" s="718"/>
      <c r="C416" s="631"/>
      <c r="D416" s="710"/>
      <c r="E416" s="711"/>
      <c r="F416" s="102"/>
      <c r="G416" s="100"/>
      <c r="H416" s="204" t="s">
        <v>447</v>
      </c>
      <c r="I416" s="323"/>
      <c r="J416" s="318"/>
      <c r="K416" s="315">
        <v>125</v>
      </c>
      <c r="L416" s="327"/>
      <c r="M416" s="318"/>
      <c r="N416" s="318"/>
      <c r="O416" s="318">
        <v>5</v>
      </c>
      <c r="P416" s="318"/>
      <c r="Q416" s="318"/>
      <c r="R416" s="318"/>
      <c r="S416" s="319">
        <v>208.67582999999999</v>
      </c>
      <c r="T416" s="320"/>
    </row>
    <row r="417" spans="1:20" ht="135.75" hidden="1" outlineLevel="1" thickBot="1">
      <c r="A417" s="768"/>
      <c r="B417" s="718"/>
      <c r="C417" s="631"/>
      <c r="D417" s="710"/>
      <c r="E417" s="711"/>
      <c r="F417" s="102"/>
      <c r="G417" s="100"/>
      <c r="H417" s="204" t="s">
        <v>445</v>
      </c>
      <c r="I417" s="323"/>
      <c r="J417" s="318"/>
      <c r="K417" s="315">
        <v>19</v>
      </c>
      <c r="L417" s="327"/>
      <c r="M417" s="318"/>
      <c r="N417" s="318"/>
      <c r="O417" s="318">
        <v>7.2</v>
      </c>
      <c r="P417" s="318"/>
      <c r="Q417" s="318"/>
      <c r="R417" s="318"/>
      <c r="S417" s="319">
        <v>23.675609999999999</v>
      </c>
      <c r="T417" s="320"/>
    </row>
    <row r="418" spans="1:20" ht="120.75" hidden="1" outlineLevel="1" thickBot="1">
      <c r="A418" s="768"/>
      <c r="B418" s="718"/>
      <c r="C418" s="631"/>
      <c r="D418" s="710"/>
      <c r="E418" s="711"/>
      <c r="F418" s="102"/>
      <c r="G418" s="100"/>
      <c r="H418" s="204" t="s">
        <v>405</v>
      </c>
      <c r="I418" s="323"/>
      <c r="J418" s="318"/>
      <c r="K418" s="315">
        <v>120</v>
      </c>
      <c r="L418" s="327"/>
      <c r="M418" s="318"/>
      <c r="N418" s="318"/>
      <c r="O418" s="318">
        <v>15</v>
      </c>
      <c r="P418" s="318"/>
      <c r="Q418" s="318"/>
      <c r="R418" s="318"/>
      <c r="S418" s="319">
        <v>168.76064000000002</v>
      </c>
      <c r="T418" s="320"/>
    </row>
    <row r="419" spans="1:20" ht="165.75" hidden="1" outlineLevel="1" thickBot="1">
      <c r="A419" s="768"/>
      <c r="B419" s="718"/>
      <c r="C419" s="631"/>
      <c r="D419" s="710"/>
      <c r="E419" s="711"/>
      <c r="F419" s="102"/>
      <c r="G419" s="100"/>
      <c r="H419" s="204" t="s">
        <v>457</v>
      </c>
      <c r="I419" s="323"/>
      <c r="J419" s="318"/>
      <c r="K419" s="315">
        <v>1500</v>
      </c>
      <c r="L419" s="327"/>
      <c r="M419" s="318"/>
      <c r="N419" s="318"/>
      <c r="O419" s="318">
        <v>6</v>
      </c>
      <c r="P419" s="318"/>
      <c r="Q419" s="318"/>
      <c r="R419" s="318"/>
      <c r="S419" s="319">
        <v>688.1381899999999</v>
      </c>
      <c r="T419" s="320"/>
    </row>
    <row r="420" spans="1:20" ht="150.75" hidden="1" outlineLevel="1" thickBot="1">
      <c r="A420" s="768"/>
      <c r="B420" s="718"/>
      <c r="C420" s="631"/>
      <c r="D420" s="710"/>
      <c r="E420" s="711"/>
      <c r="F420" s="102"/>
      <c r="G420" s="100"/>
      <c r="H420" s="204" t="s">
        <v>458</v>
      </c>
      <c r="I420" s="323"/>
      <c r="J420" s="318"/>
      <c r="K420" s="315">
        <v>80</v>
      </c>
      <c r="L420" s="327"/>
      <c r="M420" s="318"/>
      <c r="N420" s="318"/>
      <c r="O420" s="318">
        <v>6</v>
      </c>
      <c r="P420" s="318"/>
      <c r="Q420" s="318"/>
      <c r="R420" s="318"/>
      <c r="S420" s="319">
        <v>140.5146</v>
      </c>
      <c r="T420" s="320"/>
    </row>
    <row r="421" spans="1:20" ht="135.75" hidden="1" outlineLevel="1" thickBot="1">
      <c r="A421" s="768"/>
      <c r="B421" s="718"/>
      <c r="C421" s="631"/>
      <c r="D421" s="710"/>
      <c r="E421" s="711"/>
      <c r="F421" s="102"/>
      <c r="G421" s="100"/>
      <c r="H421" s="204" t="s">
        <v>459</v>
      </c>
      <c r="I421" s="323"/>
      <c r="J421" s="318"/>
      <c r="K421" s="315">
        <v>1500</v>
      </c>
      <c r="L421" s="327"/>
      <c r="M421" s="318"/>
      <c r="N421" s="318"/>
      <c r="O421" s="318">
        <v>6</v>
      </c>
      <c r="P421" s="318"/>
      <c r="Q421" s="318"/>
      <c r="R421" s="318"/>
      <c r="S421" s="319">
        <v>699.57064000000003</v>
      </c>
      <c r="T421" s="320"/>
    </row>
    <row r="422" spans="1:20" ht="135.75" hidden="1" outlineLevel="1" thickBot="1">
      <c r="A422" s="768"/>
      <c r="B422" s="718"/>
      <c r="C422" s="631"/>
      <c r="D422" s="710"/>
      <c r="E422" s="711"/>
      <c r="F422" s="102"/>
      <c r="G422" s="100"/>
      <c r="H422" s="204" t="s">
        <v>460</v>
      </c>
      <c r="I422" s="323"/>
      <c r="J422" s="318"/>
      <c r="K422" s="315">
        <v>20</v>
      </c>
      <c r="L422" s="327"/>
      <c r="M422" s="318"/>
      <c r="N422" s="318"/>
      <c r="O422" s="318">
        <v>10</v>
      </c>
      <c r="P422" s="318"/>
      <c r="Q422" s="318"/>
      <c r="R422" s="318"/>
      <c r="S422" s="319">
        <v>145.75682</v>
      </c>
      <c r="T422" s="320"/>
    </row>
    <row r="423" spans="1:20" ht="120.75" hidden="1" outlineLevel="1" thickBot="1">
      <c r="A423" s="768"/>
      <c r="B423" s="718"/>
      <c r="C423" s="631"/>
      <c r="D423" s="710"/>
      <c r="E423" s="711"/>
      <c r="F423" s="102"/>
      <c r="G423" s="100"/>
      <c r="H423" s="204" t="s">
        <v>461</v>
      </c>
      <c r="I423" s="323"/>
      <c r="J423" s="318"/>
      <c r="K423" s="315">
        <v>20</v>
      </c>
      <c r="L423" s="327"/>
      <c r="M423" s="318"/>
      <c r="N423" s="318"/>
      <c r="O423" s="318">
        <v>15</v>
      </c>
      <c r="P423" s="318"/>
      <c r="Q423" s="318"/>
      <c r="R423" s="318"/>
      <c r="S423" s="319">
        <v>162.84704000000002</v>
      </c>
      <c r="T423" s="320"/>
    </row>
    <row r="424" spans="1:20" ht="120.75" hidden="1" outlineLevel="1" thickBot="1">
      <c r="A424" s="768"/>
      <c r="B424" s="718"/>
      <c r="C424" s="631"/>
      <c r="D424" s="710"/>
      <c r="E424" s="711"/>
      <c r="F424" s="102"/>
      <c r="G424" s="100"/>
      <c r="H424" s="204" t="s">
        <v>462</v>
      </c>
      <c r="I424" s="323"/>
      <c r="J424" s="318"/>
      <c r="K424" s="315">
        <v>7900</v>
      </c>
      <c r="L424" s="327"/>
      <c r="M424" s="318"/>
      <c r="N424" s="318"/>
      <c r="O424" s="318">
        <v>8</v>
      </c>
      <c r="P424" s="318"/>
      <c r="Q424" s="318"/>
      <c r="R424" s="318"/>
      <c r="S424" s="319">
        <v>3575.8490099999995</v>
      </c>
      <c r="T424" s="320"/>
    </row>
    <row r="425" spans="1:20" ht="120.75" hidden="1" outlineLevel="1" thickBot="1">
      <c r="A425" s="768"/>
      <c r="B425" s="718"/>
      <c r="C425" s="631"/>
      <c r="D425" s="710"/>
      <c r="E425" s="711"/>
      <c r="F425" s="102"/>
      <c r="G425" s="100"/>
      <c r="H425" s="204" t="s">
        <v>463</v>
      </c>
      <c r="I425" s="323"/>
      <c r="J425" s="318"/>
      <c r="K425" s="315">
        <v>2500</v>
      </c>
      <c r="L425" s="327"/>
      <c r="M425" s="318"/>
      <c r="N425" s="318"/>
      <c r="O425" s="318">
        <v>10</v>
      </c>
      <c r="P425" s="318"/>
      <c r="Q425" s="318"/>
      <c r="R425" s="318"/>
      <c r="S425" s="319">
        <v>1281.6403599999999</v>
      </c>
      <c r="T425" s="320"/>
    </row>
    <row r="426" spans="1:20" ht="135.75" hidden="1" outlineLevel="1" thickBot="1">
      <c r="A426" s="768"/>
      <c r="B426" s="718"/>
      <c r="C426" s="631"/>
      <c r="D426" s="710"/>
      <c r="E426" s="711"/>
      <c r="F426" s="102"/>
      <c r="G426" s="100"/>
      <c r="H426" s="204" t="s">
        <v>464</v>
      </c>
      <c r="I426" s="323"/>
      <c r="J426" s="318"/>
      <c r="K426" s="315">
        <v>220</v>
      </c>
      <c r="L426" s="327"/>
      <c r="M426" s="318"/>
      <c r="N426" s="318"/>
      <c r="O426" s="318">
        <v>15</v>
      </c>
      <c r="P426" s="318"/>
      <c r="Q426" s="318"/>
      <c r="R426" s="318"/>
      <c r="S426" s="319">
        <v>283.35332</v>
      </c>
      <c r="T426" s="320"/>
    </row>
    <row r="427" spans="1:20" ht="150.75" hidden="1" outlineLevel="1" thickBot="1">
      <c r="A427" s="768"/>
      <c r="B427" s="718"/>
      <c r="C427" s="631"/>
      <c r="D427" s="710"/>
      <c r="E427" s="711"/>
      <c r="F427" s="102"/>
      <c r="G427" s="100"/>
      <c r="H427" s="204" t="s">
        <v>465</v>
      </c>
      <c r="I427" s="323"/>
      <c r="J427" s="318"/>
      <c r="K427" s="315">
        <v>20</v>
      </c>
      <c r="L427" s="327"/>
      <c r="M427" s="318"/>
      <c r="N427" s="318"/>
      <c r="O427" s="318">
        <v>10</v>
      </c>
      <c r="P427" s="318"/>
      <c r="Q427" s="318"/>
      <c r="R427" s="318"/>
      <c r="S427" s="319">
        <v>159.15064999999998</v>
      </c>
      <c r="T427" s="320"/>
    </row>
    <row r="428" spans="1:20" ht="135.75" hidden="1" outlineLevel="1" thickBot="1">
      <c r="A428" s="768"/>
      <c r="B428" s="718"/>
      <c r="C428" s="631"/>
      <c r="D428" s="710"/>
      <c r="E428" s="711"/>
      <c r="F428" s="102"/>
      <c r="G428" s="100"/>
      <c r="H428" s="204" t="s">
        <v>466</v>
      </c>
      <c r="I428" s="323"/>
      <c r="J428" s="318"/>
      <c r="K428" s="315">
        <v>2790</v>
      </c>
      <c r="L428" s="327"/>
      <c r="M428" s="318"/>
      <c r="N428" s="318"/>
      <c r="O428" s="318">
        <v>9.1999999999999993</v>
      </c>
      <c r="P428" s="318"/>
      <c r="Q428" s="318"/>
      <c r="R428" s="318"/>
      <c r="S428" s="319">
        <v>1389.9520500000001</v>
      </c>
      <c r="T428" s="320"/>
    </row>
    <row r="429" spans="1:20" ht="135.75" hidden="1" outlineLevel="1" thickBot="1">
      <c r="A429" s="768"/>
      <c r="B429" s="718"/>
      <c r="C429" s="631"/>
      <c r="D429" s="710"/>
      <c r="E429" s="711"/>
      <c r="F429" s="102"/>
      <c r="G429" s="100"/>
      <c r="H429" s="204" t="s">
        <v>467</v>
      </c>
      <c r="I429" s="323"/>
      <c r="J429" s="318"/>
      <c r="K429" s="315">
        <v>2715</v>
      </c>
      <c r="L429" s="327"/>
      <c r="M429" s="318"/>
      <c r="N429" s="318"/>
      <c r="O429" s="318">
        <v>7</v>
      </c>
      <c r="P429" s="318"/>
      <c r="Q429" s="318"/>
      <c r="R429" s="318"/>
      <c r="S429" s="319">
        <v>1387.9239700000001</v>
      </c>
      <c r="T429" s="320"/>
    </row>
    <row r="430" spans="1:20" ht="150.75" hidden="1" outlineLevel="1" thickBot="1">
      <c r="A430" s="768"/>
      <c r="B430" s="718"/>
      <c r="C430" s="631"/>
      <c r="D430" s="710"/>
      <c r="E430" s="711"/>
      <c r="F430" s="102"/>
      <c r="G430" s="100"/>
      <c r="H430" s="204" t="s">
        <v>468</v>
      </c>
      <c r="I430" s="323"/>
      <c r="J430" s="318"/>
      <c r="K430" s="315">
        <v>2580</v>
      </c>
      <c r="L430" s="327"/>
      <c r="M430" s="318"/>
      <c r="N430" s="318"/>
      <c r="O430" s="318">
        <v>6</v>
      </c>
      <c r="P430" s="318"/>
      <c r="Q430" s="318"/>
      <c r="R430" s="318"/>
      <c r="S430" s="319">
        <v>1408.0580400000001</v>
      </c>
      <c r="T430" s="320"/>
    </row>
    <row r="431" spans="1:20" ht="135.75" hidden="1" outlineLevel="1" thickBot="1">
      <c r="A431" s="768"/>
      <c r="B431" s="718"/>
      <c r="C431" s="631"/>
      <c r="D431" s="710"/>
      <c r="E431" s="711"/>
      <c r="F431" s="102"/>
      <c r="G431" s="100"/>
      <c r="H431" s="204" t="s">
        <v>469</v>
      </c>
      <c r="I431" s="323"/>
      <c r="J431" s="318"/>
      <c r="K431" s="315">
        <v>2750</v>
      </c>
      <c r="L431" s="327"/>
      <c r="M431" s="318"/>
      <c r="N431" s="318"/>
      <c r="O431" s="318">
        <v>15</v>
      </c>
      <c r="P431" s="318"/>
      <c r="Q431" s="318"/>
      <c r="R431" s="318"/>
      <c r="S431" s="319">
        <v>1485.62051</v>
      </c>
      <c r="T431" s="320"/>
    </row>
    <row r="432" spans="1:20" ht="105.75" hidden="1" outlineLevel="1" thickBot="1">
      <c r="A432" s="768"/>
      <c r="B432" s="718"/>
      <c r="C432" s="631"/>
      <c r="D432" s="710"/>
      <c r="E432" s="711"/>
      <c r="F432" s="102"/>
      <c r="G432" s="100"/>
      <c r="H432" s="204" t="s">
        <v>470</v>
      </c>
      <c r="I432" s="323"/>
      <c r="J432" s="318"/>
      <c r="K432" s="315">
        <v>150</v>
      </c>
      <c r="L432" s="327"/>
      <c r="M432" s="318"/>
      <c r="N432" s="318"/>
      <c r="O432" s="318">
        <v>7.5</v>
      </c>
      <c r="P432" s="318"/>
      <c r="Q432" s="318"/>
      <c r="R432" s="318"/>
      <c r="S432" s="319">
        <v>318.43200999999999</v>
      </c>
      <c r="T432" s="320"/>
    </row>
    <row r="433" spans="1:20" ht="135.75" hidden="1" outlineLevel="1" thickBot="1">
      <c r="A433" s="768"/>
      <c r="B433" s="718"/>
      <c r="C433" s="631"/>
      <c r="D433" s="710"/>
      <c r="E433" s="711"/>
      <c r="F433" s="102"/>
      <c r="G433" s="100"/>
      <c r="H433" s="204" t="s">
        <v>471</v>
      </c>
      <c r="I433" s="323"/>
      <c r="J433" s="318"/>
      <c r="K433" s="315">
        <v>2700</v>
      </c>
      <c r="L433" s="327"/>
      <c r="M433" s="318"/>
      <c r="N433" s="318"/>
      <c r="O433" s="318">
        <v>7.5</v>
      </c>
      <c r="P433" s="318"/>
      <c r="Q433" s="318"/>
      <c r="R433" s="318"/>
      <c r="S433" s="319">
        <v>1514.6239499999999</v>
      </c>
      <c r="T433" s="320"/>
    </row>
    <row r="434" spans="1:20" ht="135.75" hidden="1" outlineLevel="1" thickBot="1">
      <c r="A434" s="768"/>
      <c r="B434" s="718"/>
      <c r="C434" s="631"/>
      <c r="D434" s="710"/>
      <c r="E434" s="711"/>
      <c r="F434" s="102"/>
      <c r="G434" s="100"/>
      <c r="H434" s="204" t="s">
        <v>472</v>
      </c>
      <c r="I434" s="323"/>
      <c r="J434" s="318"/>
      <c r="K434" s="315">
        <v>1280</v>
      </c>
      <c r="L434" s="327"/>
      <c r="M434" s="318"/>
      <c r="N434" s="318"/>
      <c r="O434" s="318">
        <v>7.5</v>
      </c>
      <c r="P434" s="318"/>
      <c r="Q434" s="318"/>
      <c r="R434" s="318"/>
      <c r="S434" s="319">
        <v>827.80787999999984</v>
      </c>
      <c r="T434" s="320"/>
    </row>
    <row r="435" spans="1:20" ht="150.75" hidden="1" outlineLevel="1" thickBot="1">
      <c r="A435" s="768"/>
      <c r="B435" s="718"/>
      <c r="C435" s="631"/>
      <c r="D435" s="710"/>
      <c r="E435" s="711"/>
      <c r="F435" s="102"/>
      <c r="G435" s="100"/>
      <c r="H435" s="204" t="s">
        <v>473</v>
      </c>
      <c r="I435" s="323"/>
      <c r="J435" s="318"/>
      <c r="K435" s="315">
        <v>1050</v>
      </c>
      <c r="L435" s="327"/>
      <c r="M435" s="318"/>
      <c r="N435" s="318"/>
      <c r="O435" s="318">
        <v>5</v>
      </c>
      <c r="P435" s="318"/>
      <c r="Q435" s="318"/>
      <c r="R435" s="318"/>
      <c r="S435" s="319">
        <v>332.33411999999998</v>
      </c>
      <c r="T435" s="320"/>
    </row>
    <row r="436" spans="1:20" ht="150.75" hidden="1" outlineLevel="1" thickBot="1">
      <c r="A436" s="768"/>
      <c r="B436" s="718"/>
      <c r="C436" s="631"/>
      <c r="D436" s="710"/>
      <c r="E436" s="711"/>
      <c r="F436" s="102"/>
      <c r="G436" s="100"/>
      <c r="H436" s="204" t="s">
        <v>474</v>
      </c>
      <c r="I436" s="323"/>
      <c r="J436" s="318"/>
      <c r="K436" s="315">
        <v>1700</v>
      </c>
      <c r="L436" s="327"/>
      <c r="M436" s="318"/>
      <c r="N436" s="318"/>
      <c r="O436" s="318">
        <v>5</v>
      </c>
      <c r="P436" s="318"/>
      <c r="Q436" s="318"/>
      <c r="R436" s="318"/>
      <c r="S436" s="319">
        <v>1017.2898500000001</v>
      </c>
      <c r="T436" s="320"/>
    </row>
    <row r="437" spans="1:20" ht="135.75" hidden="1" outlineLevel="1" thickBot="1">
      <c r="A437" s="768"/>
      <c r="B437" s="718"/>
      <c r="C437" s="631"/>
      <c r="D437" s="710"/>
      <c r="E437" s="711"/>
      <c r="F437" s="102"/>
      <c r="G437" s="100"/>
      <c r="H437" s="204" t="s">
        <v>475</v>
      </c>
      <c r="I437" s="323"/>
      <c r="J437" s="318"/>
      <c r="K437" s="315">
        <v>659</v>
      </c>
      <c r="L437" s="327"/>
      <c r="M437" s="318"/>
      <c r="N437" s="318"/>
      <c r="O437" s="318">
        <v>12</v>
      </c>
      <c r="P437" s="318"/>
      <c r="Q437" s="318"/>
      <c r="R437" s="318"/>
      <c r="S437" s="319">
        <v>656.58459000000005</v>
      </c>
      <c r="T437" s="320"/>
    </row>
    <row r="438" spans="1:20" ht="135.75" hidden="1" outlineLevel="1" thickBot="1">
      <c r="A438" s="768"/>
      <c r="B438" s="718"/>
      <c r="C438" s="631"/>
      <c r="D438" s="710"/>
      <c r="E438" s="711"/>
      <c r="F438" s="102"/>
      <c r="G438" s="100"/>
      <c r="H438" s="204" t="s">
        <v>476</v>
      </c>
      <c r="I438" s="323"/>
      <c r="J438" s="318"/>
      <c r="K438" s="315">
        <v>140</v>
      </c>
      <c r="L438" s="327"/>
      <c r="M438" s="318"/>
      <c r="N438" s="318"/>
      <c r="O438" s="318">
        <v>7.5</v>
      </c>
      <c r="P438" s="318"/>
      <c r="Q438" s="318"/>
      <c r="R438" s="318"/>
      <c r="S438" s="319">
        <v>173.27130000000002</v>
      </c>
      <c r="T438" s="320"/>
    </row>
    <row r="439" spans="1:20" ht="150.75" hidden="1" outlineLevel="1" thickBot="1">
      <c r="A439" s="768"/>
      <c r="B439" s="718"/>
      <c r="C439" s="631"/>
      <c r="D439" s="710"/>
      <c r="E439" s="711"/>
      <c r="F439" s="102"/>
      <c r="G439" s="100"/>
      <c r="H439" s="204" t="s">
        <v>477</v>
      </c>
      <c r="I439" s="323"/>
      <c r="J439" s="318"/>
      <c r="K439" s="315">
        <v>4565</v>
      </c>
      <c r="L439" s="327"/>
      <c r="M439" s="318"/>
      <c r="N439" s="318"/>
      <c r="O439" s="318">
        <v>5</v>
      </c>
      <c r="P439" s="318"/>
      <c r="Q439" s="318"/>
      <c r="R439" s="318"/>
      <c r="S439" s="319">
        <v>2407.3915900000002</v>
      </c>
      <c r="T439" s="320"/>
    </row>
    <row r="440" spans="1:20" ht="120.75" hidden="1" outlineLevel="1" thickBot="1">
      <c r="A440" s="768"/>
      <c r="B440" s="718"/>
      <c r="C440" s="631"/>
      <c r="D440" s="710"/>
      <c r="E440" s="711"/>
      <c r="F440" s="102"/>
      <c r="G440" s="100"/>
      <c r="H440" s="204" t="s">
        <v>478</v>
      </c>
      <c r="I440" s="323"/>
      <c r="J440" s="318"/>
      <c r="K440" s="315">
        <v>6455</v>
      </c>
      <c r="L440" s="327"/>
      <c r="M440" s="318"/>
      <c r="N440" s="318"/>
      <c r="O440" s="318">
        <v>11</v>
      </c>
      <c r="P440" s="318"/>
      <c r="Q440" s="318"/>
      <c r="R440" s="318"/>
      <c r="S440" s="319">
        <v>3661.7788399999999</v>
      </c>
      <c r="T440" s="320"/>
    </row>
    <row r="441" spans="1:20" ht="120.75" hidden="1" outlineLevel="1" thickBot="1">
      <c r="A441" s="768"/>
      <c r="B441" s="718"/>
      <c r="C441" s="631"/>
      <c r="D441" s="710"/>
      <c r="E441" s="711"/>
      <c r="F441" s="102"/>
      <c r="G441" s="100"/>
      <c r="H441" s="204" t="s">
        <v>479</v>
      </c>
      <c r="I441" s="323"/>
      <c r="J441" s="318"/>
      <c r="K441" s="315">
        <v>3100</v>
      </c>
      <c r="L441" s="327"/>
      <c r="M441" s="318"/>
      <c r="N441" s="318"/>
      <c r="O441" s="318">
        <v>11</v>
      </c>
      <c r="P441" s="318"/>
      <c r="Q441" s="318"/>
      <c r="R441" s="318"/>
      <c r="S441" s="319">
        <v>1459.70146</v>
      </c>
      <c r="T441" s="320"/>
    </row>
    <row r="442" spans="1:20" ht="105.75" hidden="1" outlineLevel="1" thickBot="1">
      <c r="A442" s="768"/>
      <c r="B442" s="718"/>
      <c r="C442" s="631"/>
      <c r="D442" s="710"/>
      <c r="E442" s="711"/>
      <c r="F442" s="102"/>
      <c r="G442" s="100"/>
      <c r="H442" s="204" t="s">
        <v>480</v>
      </c>
      <c r="I442" s="323"/>
      <c r="J442" s="318"/>
      <c r="K442" s="315">
        <v>2814</v>
      </c>
      <c r="L442" s="327"/>
      <c r="M442" s="318"/>
      <c r="N442" s="318"/>
      <c r="O442" s="318">
        <v>8.2100000000000009</v>
      </c>
      <c r="P442" s="318"/>
      <c r="Q442" s="318"/>
      <c r="R442" s="318"/>
      <c r="S442" s="319">
        <v>1866.3117500000001</v>
      </c>
      <c r="T442" s="320"/>
    </row>
    <row r="443" spans="1:20" ht="135.75" hidden="1" outlineLevel="1" thickBot="1">
      <c r="A443" s="768"/>
      <c r="B443" s="718"/>
      <c r="C443" s="631"/>
      <c r="D443" s="710"/>
      <c r="E443" s="711"/>
      <c r="F443" s="102"/>
      <c r="G443" s="100"/>
      <c r="H443" s="204" t="s">
        <v>481</v>
      </c>
      <c r="I443" s="323"/>
      <c r="J443" s="318"/>
      <c r="K443" s="315">
        <v>1485</v>
      </c>
      <c r="L443" s="327"/>
      <c r="M443" s="318"/>
      <c r="N443" s="318"/>
      <c r="O443" s="318">
        <v>10</v>
      </c>
      <c r="P443" s="318"/>
      <c r="Q443" s="318"/>
      <c r="R443" s="318"/>
      <c r="S443" s="319">
        <v>703.81474200000002</v>
      </c>
      <c r="T443" s="320"/>
    </row>
    <row r="444" spans="1:20" ht="150.75" hidden="1" outlineLevel="1" thickBot="1">
      <c r="A444" s="768"/>
      <c r="B444" s="718"/>
      <c r="C444" s="631"/>
      <c r="D444" s="710"/>
      <c r="E444" s="711"/>
      <c r="F444" s="102"/>
      <c r="G444" s="100"/>
      <c r="H444" s="204" t="s">
        <v>482</v>
      </c>
      <c r="I444" s="323"/>
      <c r="J444" s="318"/>
      <c r="K444" s="315">
        <v>470</v>
      </c>
      <c r="L444" s="327"/>
      <c r="M444" s="318"/>
      <c r="N444" s="318"/>
      <c r="O444" s="318">
        <v>5</v>
      </c>
      <c r="P444" s="318"/>
      <c r="Q444" s="318"/>
      <c r="R444" s="318"/>
      <c r="S444" s="319">
        <v>344.37563</v>
      </c>
      <c r="T444" s="320"/>
    </row>
    <row r="445" spans="1:20" ht="150.75" hidden="1" outlineLevel="1" thickBot="1">
      <c r="A445" s="768"/>
      <c r="B445" s="718"/>
      <c r="C445" s="631"/>
      <c r="D445" s="710"/>
      <c r="E445" s="711"/>
      <c r="F445" s="102"/>
      <c r="G445" s="100"/>
      <c r="H445" s="204" t="s">
        <v>483</v>
      </c>
      <c r="I445" s="323"/>
      <c r="J445" s="318"/>
      <c r="K445" s="315">
        <v>2910</v>
      </c>
      <c r="L445" s="327"/>
      <c r="M445" s="318"/>
      <c r="N445" s="318"/>
      <c r="O445" s="318">
        <v>7.1</v>
      </c>
      <c r="P445" s="318"/>
      <c r="Q445" s="318"/>
      <c r="R445" s="318"/>
      <c r="S445" s="319">
        <v>1309.58665</v>
      </c>
      <c r="T445" s="320"/>
    </row>
    <row r="446" spans="1:20" ht="150.75" hidden="1" outlineLevel="1" thickBot="1">
      <c r="A446" s="768"/>
      <c r="B446" s="718"/>
      <c r="C446" s="631"/>
      <c r="D446" s="710"/>
      <c r="E446" s="711"/>
      <c r="F446" s="102"/>
      <c r="G446" s="100"/>
      <c r="H446" s="204" t="s">
        <v>484</v>
      </c>
      <c r="I446" s="323"/>
      <c r="J446" s="318"/>
      <c r="K446" s="315">
        <v>3600</v>
      </c>
      <c r="L446" s="327"/>
      <c r="M446" s="318"/>
      <c r="N446" s="318"/>
      <c r="O446" s="318">
        <v>8</v>
      </c>
      <c r="P446" s="318"/>
      <c r="Q446" s="318"/>
      <c r="R446" s="318"/>
      <c r="S446" s="319">
        <v>1891.31574</v>
      </c>
      <c r="T446" s="320"/>
    </row>
    <row r="447" spans="1:20" ht="120.75" hidden="1" outlineLevel="1" thickBot="1">
      <c r="A447" s="768"/>
      <c r="B447" s="718"/>
      <c r="C447" s="631"/>
      <c r="D447" s="710"/>
      <c r="E447" s="711"/>
      <c r="F447" s="102"/>
      <c r="G447" s="100"/>
      <c r="H447" s="204" t="s">
        <v>492</v>
      </c>
      <c r="I447" s="323"/>
      <c r="J447" s="318"/>
      <c r="K447" s="315">
        <v>5757</v>
      </c>
      <c r="L447" s="327"/>
      <c r="M447" s="318"/>
      <c r="N447" s="318"/>
      <c r="O447" s="318">
        <v>24.5</v>
      </c>
      <c r="P447" s="318"/>
      <c r="Q447" s="318"/>
      <c r="R447" s="318"/>
      <c r="S447" s="319">
        <v>2893.2657899999999</v>
      </c>
      <c r="T447" s="320"/>
    </row>
    <row r="448" spans="1:20" ht="165.75" hidden="1" outlineLevel="1" thickBot="1">
      <c r="A448" s="768"/>
      <c r="B448" s="718"/>
      <c r="C448" s="631"/>
      <c r="D448" s="710"/>
      <c r="E448" s="711"/>
      <c r="F448" s="102"/>
      <c r="G448" s="100"/>
      <c r="H448" s="204" t="s">
        <v>493</v>
      </c>
      <c r="I448" s="323"/>
      <c r="J448" s="318"/>
      <c r="K448" s="315">
        <v>2751</v>
      </c>
      <c r="L448" s="327"/>
      <c r="M448" s="318"/>
      <c r="N448" s="318"/>
      <c r="O448" s="318">
        <v>250</v>
      </c>
      <c r="P448" s="318"/>
      <c r="Q448" s="318"/>
      <c r="R448" s="318"/>
      <c r="S448" s="319">
        <v>1870.0971200000001</v>
      </c>
      <c r="T448" s="320"/>
    </row>
    <row r="449" spans="1:20" ht="15.75" hidden="1" outlineLevel="1" thickBot="1">
      <c r="A449" s="768"/>
      <c r="B449" s="718"/>
      <c r="C449" s="631"/>
      <c r="D449" s="710"/>
      <c r="E449" s="711"/>
      <c r="F449" s="103" t="s">
        <v>66</v>
      </c>
      <c r="G449" s="101"/>
      <c r="H449" s="204"/>
      <c r="I449" s="323"/>
      <c r="J449" s="318"/>
      <c r="K449" s="343"/>
      <c r="L449" s="318"/>
      <c r="M449" s="318"/>
      <c r="N449" s="318"/>
      <c r="O449" s="318"/>
      <c r="P449" s="318"/>
      <c r="Q449" s="318"/>
      <c r="R449" s="318"/>
      <c r="S449" s="319"/>
      <c r="T449" s="320"/>
    </row>
    <row r="450" spans="1:20" ht="15.75" hidden="1" outlineLevel="1" thickBot="1">
      <c r="A450" s="7"/>
      <c r="B450" s="718"/>
      <c r="C450" s="631"/>
      <c r="D450" s="710"/>
      <c r="E450" s="711"/>
      <c r="F450" s="102" t="s">
        <v>67</v>
      </c>
      <c r="G450" s="100"/>
      <c r="H450" s="204"/>
      <c r="I450" s="323"/>
      <c r="J450" s="318"/>
      <c r="K450" s="343"/>
      <c r="L450" s="318"/>
      <c r="M450" s="318"/>
      <c r="N450" s="318"/>
      <c r="O450" s="318"/>
      <c r="P450" s="318"/>
      <c r="Q450" s="318"/>
      <c r="R450" s="318"/>
      <c r="S450" s="319"/>
      <c r="T450" s="320"/>
    </row>
    <row r="451" spans="1:20" ht="15.75" hidden="1" outlineLevel="1" thickBot="1">
      <c r="A451" s="7"/>
      <c r="B451" s="718"/>
      <c r="C451" s="631"/>
      <c r="D451" s="710"/>
      <c r="E451" s="711"/>
      <c r="F451" s="102" t="s">
        <v>68</v>
      </c>
      <c r="G451" s="100"/>
      <c r="H451" s="204"/>
      <c r="I451" s="323"/>
      <c r="J451" s="318"/>
      <c r="K451" s="318"/>
      <c r="L451" s="318"/>
      <c r="M451" s="318"/>
      <c r="N451" s="318"/>
      <c r="O451" s="318"/>
      <c r="P451" s="318"/>
      <c r="Q451" s="318"/>
      <c r="R451" s="318"/>
      <c r="S451" s="319"/>
      <c r="T451" s="320"/>
    </row>
    <row r="452" spans="1:20" ht="15.75" hidden="1" outlineLevel="1" thickBot="1">
      <c r="A452" s="7"/>
      <c r="B452" s="718"/>
      <c r="C452" s="631"/>
      <c r="D452" s="710"/>
      <c r="E452" s="711"/>
      <c r="F452" s="103" t="s">
        <v>69</v>
      </c>
      <c r="G452" s="101"/>
      <c r="H452" s="204"/>
      <c r="I452" s="323"/>
      <c r="J452" s="318"/>
      <c r="K452" s="318"/>
      <c r="L452" s="318"/>
      <c r="M452" s="318"/>
      <c r="N452" s="318"/>
      <c r="O452" s="318"/>
      <c r="P452" s="318"/>
      <c r="Q452" s="318"/>
      <c r="R452" s="318"/>
      <c r="S452" s="319"/>
      <c r="T452" s="320"/>
    </row>
    <row r="453" spans="1:20" ht="15.75" hidden="1" outlineLevel="1" thickBot="1">
      <c r="A453" s="7"/>
      <c r="B453" s="718"/>
      <c r="C453" s="631"/>
      <c r="D453" s="710"/>
      <c r="E453" s="711"/>
      <c r="F453" s="103" t="s">
        <v>70</v>
      </c>
      <c r="G453" s="101"/>
      <c r="H453" s="204"/>
      <c r="I453" s="323"/>
      <c r="J453" s="318"/>
      <c r="K453" s="318"/>
      <c r="L453" s="318"/>
      <c r="M453" s="318"/>
      <c r="N453" s="318"/>
      <c r="O453" s="318"/>
      <c r="P453" s="318"/>
      <c r="Q453" s="318"/>
      <c r="R453" s="318"/>
      <c r="S453" s="319"/>
      <c r="T453" s="320"/>
    </row>
    <row r="454" spans="1:20" ht="15.75" hidden="1" outlineLevel="1" thickBot="1">
      <c r="A454" s="7"/>
      <c r="B454" s="718"/>
      <c r="C454" s="631"/>
      <c r="D454" s="710"/>
      <c r="E454" s="711" t="s">
        <v>13</v>
      </c>
      <c r="F454" s="102" t="s">
        <v>65</v>
      </c>
      <c r="G454" s="101"/>
      <c r="H454" s="204"/>
      <c r="I454" s="323"/>
      <c r="J454" s="318"/>
      <c r="K454" s="318"/>
      <c r="L454" s="318"/>
      <c r="M454" s="318"/>
      <c r="N454" s="318"/>
      <c r="O454" s="318"/>
      <c r="P454" s="318"/>
      <c r="Q454" s="318"/>
      <c r="R454" s="318"/>
      <c r="S454" s="319"/>
      <c r="T454" s="320"/>
    </row>
    <row r="455" spans="1:20" ht="15.75" hidden="1" outlineLevel="1" thickBot="1">
      <c r="A455" s="7"/>
      <c r="B455" s="718"/>
      <c r="C455" s="631"/>
      <c r="D455" s="710"/>
      <c r="E455" s="711"/>
      <c r="F455" s="102" t="s">
        <v>66</v>
      </c>
      <c r="G455" s="101"/>
      <c r="H455" s="204"/>
      <c r="I455" s="323"/>
      <c r="J455" s="318"/>
      <c r="K455" s="318"/>
      <c r="L455" s="318"/>
      <c r="M455" s="318"/>
      <c r="N455" s="318"/>
      <c r="O455" s="318"/>
      <c r="P455" s="318"/>
      <c r="Q455" s="318"/>
      <c r="R455" s="318"/>
      <c r="S455" s="318"/>
      <c r="T455" s="320"/>
    </row>
    <row r="456" spans="1:20" ht="15.75" hidden="1" outlineLevel="1" thickBot="1">
      <c r="A456" s="7"/>
      <c r="B456" s="718"/>
      <c r="C456" s="631"/>
      <c r="D456" s="710"/>
      <c r="E456" s="711"/>
      <c r="F456" s="102" t="s">
        <v>67</v>
      </c>
      <c r="G456" s="101"/>
      <c r="H456" s="204"/>
      <c r="I456" s="323"/>
      <c r="J456" s="318"/>
      <c r="K456" s="318"/>
      <c r="L456" s="318"/>
      <c r="M456" s="318"/>
      <c r="N456" s="318"/>
      <c r="O456" s="318"/>
      <c r="P456" s="318"/>
      <c r="Q456" s="318"/>
      <c r="R456" s="318"/>
      <c r="S456" s="318"/>
      <c r="T456" s="320"/>
    </row>
    <row r="457" spans="1:20" ht="15.75" hidden="1" outlineLevel="1" thickBot="1">
      <c r="A457" s="7"/>
      <c r="B457" s="718"/>
      <c r="C457" s="631"/>
      <c r="D457" s="710"/>
      <c r="E457" s="711"/>
      <c r="F457" s="102" t="s">
        <v>68</v>
      </c>
      <c r="G457" s="101"/>
      <c r="H457" s="204"/>
      <c r="I457" s="323"/>
      <c r="J457" s="318"/>
      <c r="K457" s="318"/>
      <c r="L457" s="318"/>
      <c r="M457" s="318"/>
      <c r="N457" s="318"/>
      <c r="O457" s="318"/>
      <c r="P457" s="318"/>
      <c r="Q457" s="318"/>
      <c r="R457" s="318"/>
      <c r="S457" s="318"/>
      <c r="T457" s="320"/>
    </row>
    <row r="458" spans="1:20" ht="15.75" hidden="1" outlineLevel="1" thickBot="1">
      <c r="A458" s="7"/>
      <c r="B458" s="718"/>
      <c r="C458" s="631"/>
      <c r="D458" s="710"/>
      <c r="E458" s="711"/>
      <c r="F458" s="103" t="s">
        <v>69</v>
      </c>
      <c r="G458" s="101"/>
      <c r="H458" s="204"/>
      <c r="I458" s="323"/>
      <c r="J458" s="318"/>
      <c r="K458" s="318"/>
      <c r="L458" s="318"/>
      <c r="M458" s="318"/>
      <c r="N458" s="318"/>
      <c r="O458" s="318"/>
      <c r="P458" s="318"/>
      <c r="Q458" s="318"/>
      <c r="R458" s="318"/>
      <c r="S458" s="318"/>
      <c r="T458" s="320"/>
    </row>
    <row r="459" spans="1:20" ht="15.75" hidden="1" outlineLevel="1" thickBot="1">
      <c r="A459" s="9"/>
      <c r="B459" s="683"/>
      <c r="C459" s="720"/>
      <c r="D459" s="714"/>
      <c r="E459" s="715"/>
      <c r="F459" s="105" t="s">
        <v>70</v>
      </c>
      <c r="G459" s="106"/>
      <c r="H459" s="205"/>
      <c r="I459" s="344"/>
      <c r="J459" s="331"/>
      <c r="K459" s="331"/>
      <c r="L459" s="331"/>
      <c r="M459" s="331"/>
      <c r="N459" s="331"/>
      <c r="O459" s="331"/>
      <c r="P459" s="331"/>
      <c r="Q459" s="331"/>
      <c r="R459" s="331"/>
      <c r="S459" s="345"/>
      <c r="T459" s="332"/>
    </row>
    <row r="460" spans="1:20" collapsed="1">
      <c r="A460" s="8"/>
      <c r="B460" s="363"/>
      <c r="C460" s="363"/>
      <c r="D460" s="363"/>
      <c r="E460" s="363"/>
      <c r="F460" s="15"/>
      <c r="G460" s="15"/>
      <c r="H460" s="15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  <c r="T460" s="334"/>
    </row>
    <row r="461" spans="1:20" ht="15.75" thickBot="1">
      <c r="A461" s="8"/>
      <c r="B461" s="8"/>
      <c r="C461" s="8"/>
      <c r="D461" s="8"/>
      <c r="E461" s="8"/>
      <c r="F461" s="15"/>
      <c r="G461" s="15"/>
      <c r="H461" s="15"/>
      <c r="I461" s="335"/>
      <c r="J461" s="335"/>
      <c r="K461" s="333"/>
      <c r="L461" s="335"/>
      <c r="M461" s="335"/>
      <c r="N461" s="335"/>
      <c r="O461" s="333"/>
      <c r="P461" s="335"/>
      <c r="Q461" s="335"/>
      <c r="R461" s="335"/>
      <c r="S461" s="333"/>
    </row>
    <row r="462" spans="1:20" ht="15.75" hidden="1" thickBot="1">
      <c r="A462" s="8"/>
      <c r="B462" s="8"/>
      <c r="C462" s="8"/>
      <c r="D462" s="8"/>
      <c r="E462" s="8"/>
      <c r="F462" s="15"/>
      <c r="G462" s="15"/>
      <c r="H462" s="15"/>
      <c r="I462" s="335"/>
      <c r="J462" s="335"/>
      <c r="K462" s="335"/>
    </row>
    <row r="463" spans="1:20" ht="15.75" hidden="1" thickBot="1">
      <c r="A463" s="8"/>
      <c r="B463" s="8"/>
      <c r="C463" s="8"/>
      <c r="D463" s="8"/>
      <c r="E463" s="8"/>
      <c r="F463" s="15"/>
      <c r="G463" s="15"/>
      <c r="H463" s="15"/>
      <c r="I463" s="335"/>
      <c r="J463" s="335"/>
      <c r="K463" s="335"/>
    </row>
    <row r="464" spans="1:20" ht="19.5" thickBot="1">
      <c r="A464" s="605"/>
      <c r="B464" s="606"/>
      <c r="C464" s="606"/>
      <c r="D464" s="606"/>
      <c r="E464" s="606"/>
      <c r="F464" s="606"/>
      <c r="G464" s="607"/>
      <c r="H464" s="722" t="s">
        <v>548</v>
      </c>
      <c r="I464" s="723"/>
      <c r="J464" s="723"/>
      <c r="K464" s="723"/>
      <c r="L464" s="723"/>
      <c r="M464" s="723"/>
      <c r="N464" s="723"/>
      <c r="O464" s="723"/>
      <c r="P464" s="723"/>
      <c r="Q464" s="723"/>
      <c r="R464" s="723"/>
      <c r="S464" s="723"/>
      <c r="T464" s="724"/>
    </row>
    <row r="465" spans="1:20" ht="67.5" customHeight="1">
      <c r="A465" s="608" t="s">
        <v>0</v>
      </c>
      <c r="B465" s="770" t="s">
        <v>58</v>
      </c>
      <c r="C465" s="642" t="s">
        <v>59</v>
      </c>
      <c r="D465" s="650" t="s">
        <v>60</v>
      </c>
      <c r="E465" s="650" t="s">
        <v>61</v>
      </c>
      <c r="F465" s="650" t="s">
        <v>62</v>
      </c>
      <c r="G465" s="634" t="s">
        <v>311</v>
      </c>
      <c r="H465" s="663" t="s">
        <v>312</v>
      </c>
      <c r="I465" s="647" t="s">
        <v>63</v>
      </c>
      <c r="J465" s="648"/>
      <c r="K465" s="648"/>
      <c r="L465" s="648"/>
      <c r="M465" s="647" t="s">
        <v>74</v>
      </c>
      <c r="N465" s="648"/>
      <c r="O465" s="648"/>
      <c r="P465" s="648"/>
      <c r="Q465" s="647" t="s">
        <v>313</v>
      </c>
      <c r="R465" s="648"/>
      <c r="S465" s="648"/>
      <c r="T465" s="769"/>
    </row>
    <row r="466" spans="1:20" ht="45.75" thickBot="1">
      <c r="A466" s="649"/>
      <c r="B466" s="771"/>
      <c r="C466" s="675"/>
      <c r="D466" s="678"/>
      <c r="E466" s="678"/>
      <c r="F466" s="772"/>
      <c r="G466" s="635"/>
      <c r="H466" s="663"/>
      <c r="I466" s="186">
        <f t="shared" ref="I466:P466" si="0">I336</f>
        <v>2018</v>
      </c>
      <c r="J466" s="186">
        <f t="shared" si="0"/>
        <v>2019</v>
      </c>
      <c r="K466" s="186">
        <f t="shared" si="0"/>
        <v>2020</v>
      </c>
      <c r="L466" s="209" t="str">
        <f t="shared" si="0"/>
        <v>План (в случае отсутствия факта за 3 года)</v>
      </c>
      <c r="M466" s="202">
        <f t="shared" si="0"/>
        <v>2018</v>
      </c>
      <c r="N466" s="202">
        <f t="shared" si="0"/>
        <v>2019</v>
      </c>
      <c r="O466" s="202">
        <f t="shared" si="0"/>
        <v>2020</v>
      </c>
      <c r="P466" s="202" t="str">
        <f t="shared" si="0"/>
        <v>План (в случае отсутствия факта за 3 года)</v>
      </c>
      <c r="Q466" s="201">
        <f>M466</f>
        <v>2018</v>
      </c>
      <c r="R466" s="201">
        <f>N466</f>
        <v>2019</v>
      </c>
      <c r="S466" s="201">
        <f t="shared" ref="S466:T466" si="1">O466</f>
        <v>2020</v>
      </c>
      <c r="T466" s="187" t="str">
        <f t="shared" si="1"/>
        <v>План (в случае отсутствия факта за 3 года)</v>
      </c>
    </row>
    <row r="467" spans="1:20" ht="15.75" thickBot="1">
      <c r="A467" s="346">
        <v>1</v>
      </c>
      <c r="B467" s="347">
        <v>2</v>
      </c>
      <c r="C467" s="638">
        <v>3</v>
      </c>
      <c r="D467" s="639"/>
      <c r="E467" s="639"/>
      <c r="F467" s="639"/>
      <c r="G467" s="640"/>
      <c r="H467" s="337">
        <v>4</v>
      </c>
      <c r="I467" s="625">
        <v>5</v>
      </c>
      <c r="J467" s="581"/>
      <c r="K467" s="581"/>
      <c r="L467" s="633"/>
      <c r="M467" s="625">
        <v>6</v>
      </c>
      <c r="N467" s="581"/>
      <c r="O467" s="581"/>
      <c r="P467" s="633"/>
      <c r="Q467" s="580">
        <v>7</v>
      </c>
      <c r="R467" s="581"/>
      <c r="S467" s="581"/>
      <c r="T467" s="582"/>
    </row>
    <row r="468" spans="1:20" ht="15" hidden="1" customHeight="1" outlineLevel="1">
      <c r="A468" s="33"/>
      <c r="B468" s="729" t="s">
        <v>17</v>
      </c>
      <c r="C468" s="672" t="s">
        <v>537</v>
      </c>
      <c r="D468" s="646" t="s">
        <v>15</v>
      </c>
      <c r="E468" s="614" t="s">
        <v>16</v>
      </c>
      <c r="F468" s="216" t="s">
        <v>66</v>
      </c>
      <c r="G468" s="24"/>
      <c r="H468" s="184"/>
      <c r="I468" s="349"/>
      <c r="J468" s="350"/>
      <c r="K468" s="350"/>
      <c r="L468" s="350"/>
      <c r="M468" s="350"/>
      <c r="N468" s="350"/>
      <c r="O468" s="350"/>
      <c r="P468" s="350"/>
      <c r="Q468" s="350"/>
      <c r="R468" s="350"/>
      <c r="S468" s="350"/>
      <c r="T468" s="351"/>
    </row>
    <row r="469" spans="1:20" hidden="1" outlineLevel="1">
      <c r="A469" s="36"/>
      <c r="B469" s="730"/>
      <c r="C469" s="673"/>
      <c r="D469" s="676"/>
      <c r="E469" s="775"/>
      <c r="F469" s="183" t="s">
        <v>67</v>
      </c>
      <c r="G469" s="188"/>
      <c r="H469" s="184"/>
      <c r="I469" s="352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  <c r="T469" s="320"/>
    </row>
    <row r="470" spans="1:20" hidden="1" outlineLevel="1">
      <c r="A470" s="36"/>
      <c r="B470" s="730"/>
      <c r="C470" s="673"/>
      <c r="D470" s="676"/>
      <c r="E470" s="775"/>
      <c r="F470" s="183" t="s">
        <v>68</v>
      </c>
      <c r="G470" s="188"/>
      <c r="H470" s="184"/>
      <c r="I470" s="352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  <c r="T470" s="320"/>
    </row>
    <row r="471" spans="1:20" hidden="1" outlineLevel="1">
      <c r="A471" s="36"/>
      <c r="B471" s="730"/>
      <c r="C471" s="673"/>
      <c r="D471" s="676"/>
      <c r="E471" s="775"/>
      <c r="F471" s="183" t="s">
        <v>69</v>
      </c>
      <c r="G471" s="188"/>
      <c r="H471" s="184"/>
      <c r="I471" s="352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  <c r="T471" s="320"/>
    </row>
    <row r="472" spans="1:20" hidden="1" outlineLevel="1">
      <c r="A472" s="36"/>
      <c r="B472" s="730"/>
      <c r="C472" s="673"/>
      <c r="D472" s="676"/>
      <c r="E472" s="776"/>
      <c r="F472" s="183" t="s">
        <v>70</v>
      </c>
      <c r="G472" s="188"/>
      <c r="H472" s="184"/>
      <c r="I472" s="352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320"/>
    </row>
    <row r="473" spans="1:20" hidden="1" outlineLevel="1">
      <c r="A473" s="36"/>
      <c r="B473" s="730"/>
      <c r="C473" s="673"/>
      <c r="D473" s="676"/>
      <c r="E473" s="678" t="s">
        <v>327</v>
      </c>
      <c r="F473" s="183" t="s">
        <v>66</v>
      </c>
      <c r="G473" s="188"/>
      <c r="H473" s="184"/>
      <c r="I473" s="352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  <c r="T473" s="320"/>
    </row>
    <row r="474" spans="1:20" hidden="1" outlineLevel="1">
      <c r="A474" s="36"/>
      <c r="B474" s="730"/>
      <c r="C474" s="673"/>
      <c r="D474" s="676"/>
      <c r="E474" s="775"/>
      <c r="F474" s="183" t="s">
        <v>67</v>
      </c>
      <c r="G474" s="188"/>
      <c r="H474" s="184"/>
      <c r="I474" s="352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  <c r="T474" s="320"/>
    </row>
    <row r="475" spans="1:20" hidden="1" outlineLevel="1">
      <c r="A475" s="36"/>
      <c r="B475" s="730"/>
      <c r="C475" s="673"/>
      <c r="D475" s="676"/>
      <c r="E475" s="775"/>
      <c r="F475" s="183" t="s">
        <v>68</v>
      </c>
      <c r="G475" s="188"/>
      <c r="H475" s="184"/>
      <c r="I475" s="352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  <c r="T475" s="320"/>
    </row>
    <row r="476" spans="1:20" hidden="1" outlineLevel="1">
      <c r="A476" s="36"/>
      <c r="B476" s="730"/>
      <c r="C476" s="673"/>
      <c r="D476" s="676"/>
      <c r="E476" s="775"/>
      <c r="F476" s="183" t="s">
        <v>69</v>
      </c>
      <c r="G476" s="188"/>
      <c r="H476" s="184"/>
      <c r="I476" s="352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  <c r="T476" s="320"/>
    </row>
    <row r="477" spans="1:20" hidden="1" outlineLevel="1">
      <c r="A477" s="36"/>
      <c r="B477" s="730"/>
      <c r="C477" s="673"/>
      <c r="D477" s="604"/>
      <c r="E477" s="776"/>
      <c r="F477" s="183" t="s">
        <v>70</v>
      </c>
      <c r="G477" s="188"/>
      <c r="H477" s="184"/>
      <c r="I477" s="352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  <c r="T477" s="320"/>
    </row>
    <row r="478" spans="1:20" ht="15" hidden="1" customHeight="1" outlineLevel="1">
      <c r="A478" s="36"/>
      <c r="B478" s="730"/>
      <c r="C478" s="673"/>
      <c r="D478" s="675" t="s">
        <v>18</v>
      </c>
      <c r="E478" s="678" t="s">
        <v>16</v>
      </c>
      <c r="F478" s="183" t="s">
        <v>66</v>
      </c>
      <c r="G478" s="188"/>
      <c r="H478" s="184"/>
      <c r="I478" s="352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320"/>
    </row>
    <row r="479" spans="1:20" hidden="1" outlineLevel="1">
      <c r="A479" s="36"/>
      <c r="B479" s="730"/>
      <c r="C479" s="673"/>
      <c r="D479" s="676"/>
      <c r="E479" s="775"/>
      <c r="F479" s="183" t="s">
        <v>67</v>
      </c>
      <c r="G479" s="188"/>
      <c r="H479" s="184"/>
      <c r="I479" s="352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  <c r="T479" s="320"/>
    </row>
    <row r="480" spans="1:20" hidden="1" outlineLevel="1">
      <c r="A480" s="36"/>
      <c r="B480" s="730"/>
      <c r="C480" s="673"/>
      <c r="D480" s="676"/>
      <c r="E480" s="775"/>
      <c r="F480" s="183" t="s">
        <v>68</v>
      </c>
      <c r="G480" s="188"/>
      <c r="H480" s="184"/>
      <c r="I480" s="352"/>
      <c r="J480" s="318"/>
      <c r="K480" s="318"/>
      <c r="L480" s="318"/>
      <c r="M480" s="318"/>
      <c r="N480" s="318"/>
      <c r="O480" s="318"/>
      <c r="P480" s="318"/>
      <c r="Q480" s="318"/>
      <c r="R480" s="318"/>
      <c r="S480" s="318"/>
      <c r="T480" s="320"/>
    </row>
    <row r="481" spans="1:20" hidden="1" outlineLevel="1">
      <c r="A481" s="36"/>
      <c r="B481" s="730"/>
      <c r="C481" s="673"/>
      <c r="D481" s="676"/>
      <c r="E481" s="775"/>
      <c r="F481" s="183" t="s">
        <v>69</v>
      </c>
      <c r="G481" s="188"/>
      <c r="H481" s="184"/>
      <c r="I481" s="352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  <c r="T481" s="320"/>
    </row>
    <row r="482" spans="1:20" hidden="1" outlineLevel="1">
      <c r="A482" s="36"/>
      <c r="B482" s="730"/>
      <c r="C482" s="673"/>
      <c r="D482" s="676"/>
      <c r="E482" s="776"/>
      <c r="F482" s="183" t="s">
        <v>70</v>
      </c>
      <c r="G482" s="188"/>
      <c r="H482" s="184"/>
      <c r="I482" s="352"/>
      <c r="J482" s="318"/>
      <c r="K482" s="318"/>
      <c r="L482" s="318"/>
      <c r="M482" s="318"/>
      <c r="N482" s="318"/>
      <c r="O482" s="318"/>
      <c r="P482" s="318"/>
      <c r="Q482" s="318"/>
      <c r="R482" s="318"/>
      <c r="S482" s="318"/>
      <c r="T482" s="320"/>
    </row>
    <row r="483" spans="1:20" hidden="1" outlineLevel="1">
      <c r="A483" s="36"/>
      <c r="B483" s="730"/>
      <c r="C483" s="673"/>
      <c r="D483" s="676"/>
      <c r="E483" s="678" t="s">
        <v>327</v>
      </c>
      <c r="F483" s="183" t="s">
        <v>66</v>
      </c>
      <c r="G483" s="188"/>
      <c r="H483" s="184"/>
      <c r="I483" s="352"/>
      <c r="J483" s="318"/>
      <c r="K483" s="318"/>
      <c r="L483" s="318"/>
      <c r="M483" s="318"/>
      <c r="N483" s="318"/>
      <c r="O483" s="318"/>
      <c r="P483" s="318"/>
      <c r="Q483" s="318"/>
      <c r="R483" s="318"/>
      <c r="S483" s="318"/>
      <c r="T483" s="320"/>
    </row>
    <row r="484" spans="1:20" hidden="1" outlineLevel="1">
      <c r="A484" s="36"/>
      <c r="B484" s="730"/>
      <c r="C484" s="673"/>
      <c r="D484" s="676"/>
      <c r="E484" s="775"/>
      <c r="F484" s="183" t="s">
        <v>67</v>
      </c>
      <c r="G484" s="188"/>
      <c r="H484" s="184"/>
      <c r="I484" s="352"/>
      <c r="J484" s="318"/>
      <c r="K484" s="318"/>
      <c r="L484" s="318"/>
      <c r="M484" s="318"/>
      <c r="N484" s="318"/>
      <c r="O484" s="318"/>
      <c r="P484" s="318"/>
      <c r="Q484" s="318"/>
      <c r="R484" s="318"/>
      <c r="S484" s="318"/>
      <c r="T484" s="320"/>
    </row>
    <row r="485" spans="1:20" hidden="1" outlineLevel="1">
      <c r="A485" s="36"/>
      <c r="B485" s="730"/>
      <c r="C485" s="674"/>
      <c r="D485" s="676"/>
      <c r="E485" s="775"/>
      <c r="F485" s="183" t="s">
        <v>68</v>
      </c>
      <c r="G485" s="188"/>
      <c r="H485" s="184"/>
      <c r="I485" s="352"/>
      <c r="J485" s="318"/>
      <c r="K485" s="318"/>
      <c r="L485" s="318"/>
      <c r="M485" s="318"/>
      <c r="N485" s="318"/>
      <c r="O485" s="318"/>
      <c r="P485" s="318"/>
      <c r="Q485" s="318"/>
      <c r="R485" s="318"/>
      <c r="S485" s="318"/>
      <c r="T485" s="320"/>
    </row>
    <row r="486" spans="1:20" hidden="1" outlineLevel="1">
      <c r="A486" s="36"/>
      <c r="B486" s="730"/>
      <c r="C486" s="674"/>
      <c r="D486" s="676"/>
      <c r="E486" s="775"/>
      <c r="F486" s="183" t="s">
        <v>69</v>
      </c>
      <c r="G486" s="188"/>
      <c r="H486" s="184"/>
      <c r="I486" s="352"/>
      <c r="J486" s="318"/>
      <c r="K486" s="318"/>
      <c r="L486" s="318"/>
      <c r="M486" s="318"/>
      <c r="N486" s="318"/>
      <c r="O486" s="318"/>
      <c r="P486" s="318"/>
      <c r="Q486" s="318"/>
      <c r="R486" s="318"/>
      <c r="S486" s="318"/>
      <c r="T486" s="320"/>
    </row>
    <row r="487" spans="1:20" ht="15.75" hidden="1" outlineLevel="1" thickBot="1">
      <c r="A487" s="36"/>
      <c r="B487" s="643"/>
      <c r="C487" s="728"/>
      <c r="D487" s="604"/>
      <c r="E487" s="776"/>
      <c r="F487" s="183" t="s">
        <v>70</v>
      </c>
      <c r="G487" s="188"/>
      <c r="H487" s="184"/>
      <c r="I487" s="352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  <c r="T487" s="320"/>
    </row>
    <row r="488" spans="1:20" ht="15" hidden="1" customHeight="1" outlineLevel="1">
      <c r="A488" s="36"/>
      <c r="B488" s="669" t="s">
        <v>14</v>
      </c>
      <c r="C488" s="672" t="s">
        <v>537</v>
      </c>
      <c r="D488" s="675" t="s">
        <v>15</v>
      </c>
      <c r="E488" s="678" t="s">
        <v>16</v>
      </c>
      <c r="F488" s="183" t="s">
        <v>66</v>
      </c>
      <c r="G488" s="188"/>
      <c r="H488" s="184"/>
      <c r="I488" s="352"/>
      <c r="J488" s="318"/>
      <c r="K488" s="318"/>
      <c r="L488" s="318"/>
      <c r="M488" s="318"/>
      <c r="N488" s="318"/>
      <c r="O488" s="318"/>
      <c r="P488" s="318"/>
      <c r="Q488" s="318"/>
      <c r="R488" s="318"/>
      <c r="S488" s="318"/>
      <c r="T488" s="320"/>
    </row>
    <row r="489" spans="1:20" hidden="1" outlineLevel="1">
      <c r="A489" s="36"/>
      <c r="B489" s="669"/>
      <c r="C489" s="673"/>
      <c r="D489" s="676"/>
      <c r="E489" s="775"/>
      <c r="F489" s="183" t="s">
        <v>67</v>
      </c>
      <c r="G489" s="188"/>
      <c r="H489" s="184"/>
      <c r="I489" s="352"/>
      <c r="J489" s="318"/>
      <c r="K489" s="318"/>
      <c r="L489" s="318"/>
      <c r="M489" s="318"/>
      <c r="N489" s="318"/>
      <c r="O489" s="318"/>
      <c r="P489" s="318"/>
      <c r="Q489" s="318"/>
      <c r="R489" s="318"/>
      <c r="S489" s="318"/>
      <c r="T489" s="320"/>
    </row>
    <row r="490" spans="1:20" hidden="1" outlineLevel="1">
      <c r="A490" s="36"/>
      <c r="B490" s="669"/>
      <c r="C490" s="673"/>
      <c r="D490" s="676"/>
      <c r="E490" s="775"/>
      <c r="F490" s="183" t="s">
        <v>68</v>
      </c>
      <c r="G490" s="188"/>
      <c r="H490" s="184"/>
      <c r="I490" s="352"/>
      <c r="J490" s="318"/>
      <c r="K490" s="318"/>
      <c r="L490" s="318"/>
      <c r="M490" s="318"/>
      <c r="N490" s="318"/>
      <c r="O490" s="318"/>
      <c r="P490" s="318"/>
      <c r="Q490" s="318"/>
      <c r="R490" s="318"/>
      <c r="S490" s="318"/>
      <c r="T490" s="320"/>
    </row>
    <row r="491" spans="1:20" hidden="1" outlineLevel="1">
      <c r="A491" s="36"/>
      <c r="B491" s="669"/>
      <c r="C491" s="673"/>
      <c r="D491" s="676"/>
      <c r="E491" s="775"/>
      <c r="F491" s="183" t="s">
        <v>69</v>
      </c>
      <c r="G491" s="188"/>
      <c r="H491" s="184"/>
      <c r="I491" s="352"/>
      <c r="J491" s="318"/>
      <c r="K491" s="318"/>
      <c r="L491" s="318"/>
      <c r="M491" s="318"/>
      <c r="N491" s="318"/>
      <c r="O491" s="318"/>
      <c r="P491" s="318"/>
      <c r="Q491" s="318"/>
      <c r="R491" s="318"/>
      <c r="S491" s="318"/>
      <c r="T491" s="320"/>
    </row>
    <row r="492" spans="1:20" hidden="1" outlineLevel="1">
      <c r="A492" s="36"/>
      <c r="B492" s="669"/>
      <c r="C492" s="673"/>
      <c r="D492" s="676"/>
      <c r="E492" s="776"/>
      <c r="F492" s="183" t="s">
        <v>70</v>
      </c>
      <c r="G492" s="188"/>
      <c r="H492" s="184"/>
      <c r="I492" s="352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  <c r="T492" s="320"/>
    </row>
    <row r="493" spans="1:20" hidden="1" outlineLevel="1">
      <c r="A493" s="36"/>
      <c r="B493" s="669"/>
      <c r="C493" s="673"/>
      <c r="D493" s="676"/>
      <c r="E493" s="678" t="s">
        <v>327</v>
      </c>
      <c r="F493" s="183" t="s">
        <v>66</v>
      </c>
      <c r="G493" s="188"/>
      <c r="H493" s="184"/>
      <c r="I493" s="352"/>
      <c r="J493" s="318"/>
      <c r="K493" s="318"/>
      <c r="L493" s="318"/>
      <c r="M493" s="318"/>
      <c r="N493" s="318"/>
      <c r="O493" s="318"/>
      <c r="P493" s="318"/>
      <c r="Q493" s="318"/>
      <c r="R493" s="318"/>
      <c r="S493" s="318"/>
      <c r="T493" s="320"/>
    </row>
    <row r="494" spans="1:20" hidden="1" outlineLevel="1">
      <c r="A494" s="36"/>
      <c r="B494" s="669"/>
      <c r="C494" s="673"/>
      <c r="D494" s="676"/>
      <c r="E494" s="775"/>
      <c r="F494" s="183" t="s">
        <v>67</v>
      </c>
      <c r="G494" s="188"/>
      <c r="H494" s="184"/>
      <c r="I494" s="352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  <c r="T494" s="320"/>
    </row>
    <row r="495" spans="1:20" hidden="1" outlineLevel="1">
      <c r="A495" s="36"/>
      <c r="B495" s="669"/>
      <c r="C495" s="673"/>
      <c r="D495" s="676"/>
      <c r="E495" s="775"/>
      <c r="F495" s="183" t="s">
        <v>68</v>
      </c>
      <c r="G495" s="188"/>
      <c r="H495" s="184"/>
      <c r="I495" s="352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  <c r="T495" s="320"/>
    </row>
    <row r="496" spans="1:20" hidden="1" outlineLevel="1">
      <c r="A496" s="36"/>
      <c r="B496" s="669"/>
      <c r="C496" s="673"/>
      <c r="D496" s="676"/>
      <c r="E496" s="775"/>
      <c r="F496" s="183" t="s">
        <v>69</v>
      </c>
      <c r="G496" s="188"/>
      <c r="H496" s="184"/>
      <c r="I496" s="352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320"/>
    </row>
    <row r="497" spans="1:20" hidden="1" outlineLevel="1">
      <c r="A497" s="36"/>
      <c r="B497" s="669"/>
      <c r="C497" s="673"/>
      <c r="D497" s="604"/>
      <c r="E497" s="776"/>
      <c r="F497" s="183" t="s">
        <v>70</v>
      </c>
      <c r="G497" s="188"/>
      <c r="H497" s="184"/>
      <c r="I497" s="352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  <c r="T497" s="320"/>
    </row>
    <row r="498" spans="1:20" ht="91.5" customHeight="1" collapsed="1">
      <c r="A498" s="36"/>
      <c r="B498" s="669"/>
      <c r="C498" s="673"/>
      <c r="D498" s="675" t="s">
        <v>18</v>
      </c>
      <c r="E498" s="678" t="s">
        <v>16</v>
      </c>
      <c r="F498" s="183" t="s">
        <v>66</v>
      </c>
      <c r="G498" s="188" t="s">
        <v>539</v>
      </c>
      <c r="H498" s="184"/>
      <c r="I498" s="352">
        <v>0</v>
      </c>
      <c r="J498" s="318">
        <v>1636</v>
      </c>
      <c r="K498" s="318">
        <v>0</v>
      </c>
      <c r="L498" s="318"/>
      <c r="M498" s="318">
        <v>0</v>
      </c>
      <c r="N498" s="318">
        <v>3300</v>
      </c>
      <c r="O498" s="318">
        <v>0</v>
      </c>
      <c r="P498" s="318"/>
      <c r="Q498" s="318">
        <v>0</v>
      </c>
      <c r="R498" s="509">
        <v>10305.825999999999</v>
      </c>
      <c r="S498" s="318">
        <v>0</v>
      </c>
      <c r="T498" s="320"/>
    </row>
    <row r="499" spans="1:20" ht="15" hidden="1" customHeight="1" outlineLevel="1">
      <c r="A499" s="36"/>
      <c r="B499" s="669"/>
      <c r="C499" s="673"/>
      <c r="D499" s="676"/>
      <c r="E499" s="775"/>
      <c r="F499" s="183"/>
      <c r="G499" s="188"/>
      <c r="H499" s="184">
        <v>2019</v>
      </c>
      <c r="I499" s="352"/>
      <c r="J499" s="318">
        <v>1636</v>
      </c>
      <c r="K499" s="318"/>
      <c r="L499" s="318"/>
      <c r="M499" s="318"/>
      <c r="N499" s="318">
        <v>3300</v>
      </c>
      <c r="O499" s="318"/>
      <c r="P499" s="318"/>
      <c r="Q499" s="318"/>
      <c r="R499" s="318">
        <v>10305.825999999999</v>
      </c>
      <c r="S499" s="318"/>
      <c r="T499" s="320"/>
    </row>
    <row r="500" spans="1:20" ht="147.75" hidden="1" customHeight="1" outlineLevel="1">
      <c r="A500" s="36"/>
      <c r="B500" s="669"/>
      <c r="C500" s="673"/>
      <c r="D500" s="676"/>
      <c r="E500" s="775"/>
      <c r="F500" s="183"/>
      <c r="G500" s="188"/>
      <c r="H500" s="184" t="s">
        <v>310</v>
      </c>
      <c r="I500" s="352"/>
      <c r="J500" s="318">
        <v>1636</v>
      </c>
      <c r="K500" s="318"/>
      <c r="L500" s="318"/>
      <c r="M500" s="318"/>
      <c r="N500" s="318">
        <v>3300</v>
      </c>
      <c r="O500" s="318"/>
      <c r="P500" s="318"/>
      <c r="Q500" s="318"/>
      <c r="R500" s="318">
        <v>10305.825999999999</v>
      </c>
      <c r="S500" s="318"/>
      <c r="T500" s="320"/>
    </row>
    <row r="501" spans="1:20" hidden="1" collapsed="1">
      <c r="A501" s="36"/>
      <c r="B501" s="669"/>
      <c r="C501" s="673"/>
      <c r="D501" s="676"/>
      <c r="E501" s="775"/>
      <c r="F501" s="183" t="s">
        <v>67</v>
      </c>
      <c r="G501" s="188"/>
      <c r="H501" s="184"/>
      <c r="I501" s="352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  <c r="T501" s="320"/>
    </row>
    <row r="502" spans="1:20" hidden="1">
      <c r="A502" s="36"/>
      <c r="B502" s="669"/>
      <c r="C502" s="673"/>
      <c r="D502" s="676"/>
      <c r="E502" s="775"/>
      <c r="F502" s="183" t="s">
        <v>68</v>
      </c>
      <c r="G502" s="188"/>
      <c r="H502" s="184"/>
      <c r="I502" s="352"/>
      <c r="J502" s="318"/>
      <c r="K502" s="318"/>
      <c r="L502" s="318"/>
      <c r="M502" s="318"/>
      <c r="N502" s="318"/>
      <c r="O502" s="318"/>
      <c r="P502" s="318"/>
      <c r="Q502" s="318"/>
      <c r="R502" s="318"/>
      <c r="S502" s="318"/>
      <c r="T502" s="320"/>
    </row>
    <row r="503" spans="1:20" hidden="1">
      <c r="A503" s="36"/>
      <c r="B503" s="669"/>
      <c r="C503" s="673"/>
      <c r="D503" s="676"/>
      <c r="E503" s="775"/>
      <c r="F503" s="183" t="s">
        <v>69</v>
      </c>
      <c r="G503" s="188"/>
      <c r="H503" s="184"/>
      <c r="I503" s="352"/>
      <c r="J503" s="318"/>
      <c r="K503" s="318"/>
      <c r="L503" s="318"/>
      <c r="M503" s="318"/>
      <c r="N503" s="318"/>
      <c r="O503" s="318"/>
      <c r="P503" s="318"/>
      <c r="Q503" s="318"/>
      <c r="R503" s="318"/>
      <c r="S503" s="318"/>
      <c r="T503" s="320"/>
    </row>
    <row r="504" spans="1:20" hidden="1">
      <c r="A504" s="36"/>
      <c r="B504" s="669"/>
      <c r="C504" s="673"/>
      <c r="D504" s="676"/>
      <c r="E504" s="776"/>
      <c r="F504" s="183" t="s">
        <v>70</v>
      </c>
      <c r="G504" s="188"/>
      <c r="H504" s="184"/>
      <c r="I504" s="352"/>
      <c r="J504" s="318"/>
      <c r="K504" s="318"/>
      <c r="L504" s="318"/>
      <c r="M504" s="318"/>
      <c r="N504" s="318"/>
      <c r="O504" s="318"/>
      <c r="P504" s="318"/>
      <c r="Q504" s="318"/>
      <c r="R504" s="318"/>
      <c r="S504" s="318"/>
      <c r="T504" s="320"/>
    </row>
    <row r="505" spans="1:20" hidden="1">
      <c r="A505" s="36"/>
      <c r="B505" s="669"/>
      <c r="C505" s="673"/>
      <c r="D505" s="676"/>
      <c r="E505" s="677" t="s">
        <v>327</v>
      </c>
      <c r="F505" s="183" t="s">
        <v>66</v>
      </c>
      <c r="G505" s="188"/>
      <c r="H505" s="184"/>
      <c r="I505" s="353"/>
      <c r="J505" s="354"/>
      <c r="K505" s="354"/>
      <c r="L505" s="354"/>
      <c r="M505" s="354"/>
      <c r="N505" s="354"/>
      <c r="O505" s="354"/>
      <c r="P505" s="354"/>
      <c r="Q505" s="354"/>
      <c r="R505" s="354"/>
      <c r="S505" s="354"/>
      <c r="T505" s="355"/>
    </row>
    <row r="506" spans="1:20" hidden="1">
      <c r="A506" s="36"/>
      <c r="B506" s="669"/>
      <c r="C506" s="673"/>
      <c r="D506" s="676"/>
      <c r="E506" s="677"/>
      <c r="F506" s="183" t="s">
        <v>67</v>
      </c>
      <c r="G506" s="188"/>
      <c r="H506" s="184"/>
      <c r="I506" s="353"/>
      <c r="J506" s="354"/>
      <c r="K506" s="354"/>
      <c r="L506" s="354"/>
      <c r="M506" s="354"/>
      <c r="N506" s="354"/>
      <c r="O506" s="354"/>
      <c r="P506" s="354"/>
      <c r="Q506" s="354"/>
      <c r="R506" s="354"/>
      <c r="S506" s="354"/>
      <c r="T506" s="355"/>
    </row>
    <row r="507" spans="1:20" hidden="1">
      <c r="A507" s="36"/>
      <c r="B507" s="670"/>
      <c r="C507" s="674"/>
      <c r="D507" s="676"/>
      <c r="E507" s="678"/>
      <c r="F507" s="183" t="s">
        <v>68</v>
      </c>
      <c r="G507" s="189"/>
      <c r="H507" s="190"/>
      <c r="I507" s="356"/>
      <c r="J507" s="357"/>
      <c r="K507" s="357"/>
      <c r="L507" s="357"/>
      <c r="M507" s="357"/>
      <c r="N507" s="357"/>
      <c r="O507" s="357"/>
      <c r="P507" s="357"/>
      <c r="Q507" s="357"/>
      <c r="R507" s="357"/>
      <c r="S507" s="357"/>
      <c r="T507" s="358"/>
    </row>
    <row r="508" spans="1:20" hidden="1">
      <c r="A508" s="36"/>
      <c r="B508" s="671"/>
      <c r="C508" s="674"/>
      <c r="D508" s="676"/>
      <c r="E508" s="678"/>
      <c r="F508" s="191" t="s">
        <v>69</v>
      </c>
      <c r="G508" s="189"/>
      <c r="H508" s="190"/>
      <c r="I508" s="356"/>
      <c r="J508" s="357"/>
      <c r="K508" s="357"/>
      <c r="L508" s="357"/>
      <c r="M508" s="357"/>
      <c r="N508" s="357"/>
      <c r="O508" s="357"/>
      <c r="P508" s="357"/>
      <c r="Q508" s="357"/>
      <c r="R508" s="357"/>
      <c r="S508" s="357"/>
      <c r="T508" s="358"/>
    </row>
    <row r="509" spans="1:20" ht="15.75" hidden="1" thickBot="1">
      <c r="A509" s="359"/>
      <c r="B509" s="671"/>
      <c r="C509" s="674"/>
      <c r="D509" s="676"/>
      <c r="E509" s="678"/>
      <c r="F509" s="192" t="s">
        <v>70</v>
      </c>
      <c r="G509" s="193"/>
      <c r="H509" s="25"/>
      <c r="I509" s="360"/>
      <c r="J509" s="361"/>
      <c r="K509" s="361"/>
      <c r="L509" s="361"/>
      <c r="M509" s="361"/>
      <c r="N509" s="361"/>
      <c r="O509" s="361"/>
      <c r="P509" s="361"/>
      <c r="Q509" s="361"/>
      <c r="R509" s="361"/>
      <c r="S509" s="361"/>
      <c r="T509" s="362"/>
    </row>
    <row r="510" spans="1:20">
      <c r="A510" s="8"/>
      <c r="B510" s="363"/>
      <c r="C510" s="363"/>
      <c r="D510" s="363"/>
      <c r="E510" s="363"/>
      <c r="F510" s="15"/>
      <c r="G510" s="15"/>
      <c r="H510" s="15"/>
      <c r="I510" s="335"/>
      <c r="J510" s="335"/>
      <c r="K510" s="335"/>
    </row>
    <row r="511" spans="1:20">
      <c r="A511" s="8"/>
      <c r="B511" s="8"/>
      <c r="C511" s="8"/>
      <c r="D511" s="8"/>
      <c r="E511" s="8"/>
      <c r="F511" s="15"/>
      <c r="G511" s="15"/>
      <c r="H511" s="15"/>
      <c r="I511" s="335"/>
      <c r="J511" s="335"/>
      <c r="K511" s="335"/>
    </row>
    <row r="512" spans="1:20">
      <c r="A512" s="8"/>
      <c r="B512" s="8"/>
      <c r="C512" s="8"/>
      <c r="D512" s="8"/>
      <c r="E512" s="8"/>
      <c r="F512" s="15"/>
      <c r="G512" s="15"/>
      <c r="H512" s="15"/>
      <c r="I512" s="335"/>
      <c r="J512" s="335"/>
      <c r="K512" s="335"/>
    </row>
    <row r="513" spans="1:20" ht="15.75" thickBot="1">
      <c r="B513" s="721" t="s">
        <v>97</v>
      </c>
      <c r="C513" s="721"/>
      <c r="D513" s="721"/>
      <c r="E513" s="721"/>
      <c r="F513" s="721"/>
      <c r="G513" s="721"/>
      <c r="H513" s="721"/>
      <c r="I513" s="721"/>
      <c r="J513" s="721"/>
      <c r="K513" s="721"/>
      <c r="L513" s="721"/>
      <c r="M513" s="721"/>
      <c r="N513" s="721"/>
      <c r="O513" s="721"/>
      <c r="P513" s="721"/>
      <c r="Q513" s="721"/>
      <c r="R513" s="721"/>
      <c r="S513" s="721"/>
      <c r="T513" s="212"/>
    </row>
    <row r="514" spans="1:20" ht="19.5" thickBot="1">
      <c r="A514" s="725"/>
      <c r="B514" s="726"/>
      <c r="C514" s="726"/>
      <c r="D514" s="726"/>
      <c r="E514" s="726"/>
      <c r="F514" s="726"/>
      <c r="G514" s="727"/>
      <c r="H514" s="722" t="s">
        <v>549</v>
      </c>
      <c r="I514" s="723"/>
      <c r="J514" s="723"/>
      <c r="K514" s="723"/>
      <c r="L514" s="723"/>
      <c r="M514" s="723"/>
      <c r="N514" s="723"/>
      <c r="O514" s="723"/>
      <c r="P514" s="723"/>
      <c r="Q514" s="723"/>
      <c r="R514" s="723"/>
      <c r="S514" s="723"/>
      <c r="T514" s="724"/>
    </row>
    <row r="515" spans="1:20" ht="67.5" customHeight="1">
      <c r="A515" s="688" t="s">
        <v>0</v>
      </c>
      <c r="B515" s="690" t="s">
        <v>58</v>
      </c>
      <c r="C515" s="692" t="s">
        <v>82</v>
      </c>
      <c r="D515" s="692" t="s">
        <v>83</v>
      </c>
      <c r="E515" s="692" t="s">
        <v>84</v>
      </c>
      <c r="F515" s="693" t="s">
        <v>62</v>
      </c>
      <c r="G515" s="634" t="s">
        <v>541</v>
      </c>
      <c r="H515" s="695" t="s">
        <v>203</v>
      </c>
      <c r="I515" s="647" t="s">
        <v>63</v>
      </c>
      <c r="J515" s="648"/>
      <c r="K515" s="648"/>
      <c r="L515" s="648"/>
      <c r="M515" s="647" t="s">
        <v>74</v>
      </c>
      <c r="N515" s="648"/>
      <c r="O515" s="648"/>
      <c r="P515" s="648"/>
      <c r="Q515" s="647" t="s">
        <v>75</v>
      </c>
      <c r="R515" s="648"/>
      <c r="S515" s="648"/>
      <c r="T515" s="769"/>
    </row>
    <row r="516" spans="1:20" ht="45.75" thickBot="1">
      <c r="A516" s="689"/>
      <c r="B516" s="691"/>
      <c r="C516" s="620"/>
      <c r="D516" s="620"/>
      <c r="E516" s="620"/>
      <c r="F516" s="694"/>
      <c r="G516" s="635"/>
      <c r="H516" s="695"/>
      <c r="I516" s="364">
        <f>I9</f>
        <v>2018</v>
      </c>
      <c r="J516" s="209">
        <f>J9</f>
        <v>2019</v>
      </c>
      <c r="K516" s="209">
        <f>K9</f>
        <v>2020</v>
      </c>
      <c r="L516" s="209" t="str">
        <f>L336</f>
        <v>План (в случае отсутствия факта за 3 года)</v>
      </c>
      <c r="M516" s="209">
        <f>I516</f>
        <v>2018</v>
      </c>
      <c r="N516" s="209">
        <f>J516</f>
        <v>2019</v>
      </c>
      <c r="O516" s="209">
        <f>K516</f>
        <v>2020</v>
      </c>
      <c r="P516" s="209" t="str">
        <f>P336</f>
        <v>План (в случае отсутствия факта за 3 года)</v>
      </c>
      <c r="Q516" s="209">
        <f>I516</f>
        <v>2018</v>
      </c>
      <c r="R516" s="209">
        <f>J516</f>
        <v>2019</v>
      </c>
      <c r="S516" s="206">
        <f>K516</f>
        <v>2020</v>
      </c>
      <c r="T516" s="365" t="str">
        <f>T336</f>
        <v>План (в случае отсутствия факта за 3 года)</v>
      </c>
    </row>
    <row r="517" spans="1:20" ht="15.75" thickBot="1">
      <c r="A517" s="336">
        <v>1</v>
      </c>
      <c r="B517" s="311">
        <v>2</v>
      </c>
      <c r="C517" s="696">
        <v>3</v>
      </c>
      <c r="D517" s="697"/>
      <c r="E517" s="697"/>
      <c r="F517" s="697"/>
      <c r="G517" s="366"/>
      <c r="H517" s="313">
        <v>4</v>
      </c>
      <c r="I517" s="625">
        <v>5</v>
      </c>
      <c r="J517" s="581"/>
      <c r="K517" s="581"/>
      <c r="L517" s="633"/>
      <c r="M517" s="625">
        <v>6</v>
      </c>
      <c r="N517" s="581"/>
      <c r="O517" s="581"/>
      <c r="P517" s="633"/>
      <c r="Q517" s="625">
        <v>7</v>
      </c>
      <c r="R517" s="581"/>
      <c r="S517" s="581"/>
      <c r="T517" s="582"/>
    </row>
    <row r="518" spans="1:20" ht="15" hidden="1" customHeight="1" outlineLevel="1">
      <c r="A518" s="7"/>
      <c r="B518" s="683" t="s">
        <v>17</v>
      </c>
      <c r="C518" s="720" t="s">
        <v>85</v>
      </c>
      <c r="D518" s="720" t="s">
        <v>86</v>
      </c>
      <c r="E518" s="774" t="s">
        <v>87</v>
      </c>
      <c r="F518" s="367" t="s">
        <v>65</v>
      </c>
      <c r="G518" s="100"/>
      <c r="H518" s="32"/>
      <c r="I518" s="368"/>
      <c r="J518" s="368"/>
      <c r="K518" s="368"/>
      <c r="L518" s="368"/>
      <c r="M518" s="368"/>
      <c r="N518" s="368"/>
      <c r="O518" s="368"/>
      <c r="P518" s="368"/>
      <c r="Q518" s="368"/>
      <c r="R518" s="368"/>
      <c r="S518" s="369"/>
      <c r="T518" s="370"/>
    </row>
    <row r="519" spans="1:20" hidden="1" outlineLevel="1">
      <c r="A519" s="7"/>
      <c r="B519" s="684"/>
      <c r="C519" s="661"/>
      <c r="D519" s="661"/>
      <c r="E519" s="629"/>
      <c r="F519" s="371" t="s">
        <v>66</v>
      </c>
      <c r="G519" s="100"/>
      <c r="H519" s="185"/>
      <c r="I519" s="372"/>
      <c r="J519" s="372"/>
      <c r="K519" s="372"/>
      <c r="L519" s="372"/>
      <c r="M519" s="372"/>
      <c r="N519" s="372"/>
      <c r="O519" s="372"/>
      <c r="P519" s="372"/>
      <c r="Q519" s="372"/>
      <c r="R519" s="372"/>
      <c r="S519" s="373"/>
      <c r="T519" s="374"/>
    </row>
    <row r="520" spans="1:20" hidden="1" outlineLevel="1">
      <c r="A520" s="7"/>
      <c r="B520" s="684"/>
      <c r="C520" s="661"/>
      <c r="D520" s="661"/>
      <c r="E520" s="629"/>
      <c r="F520" s="371" t="s">
        <v>67</v>
      </c>
      <c r="G520" s="100"/>
      <c r="H520" s="185"/>
      <c r="I520" s="372"/>
      <c r="J520" s="372"/>
      <c r="K520" s="372"/>
      <c r="L520" s="372"/>
      <c r="M520" s="372"/>
      <c r="N520" s="372"/>
      <c r="O520" s="372"/>
      <c r="P520" s="372"/>
      <c r="Q520" s="372"/>
      <c r="R520" s="372"/>
      <c r="S520" s="373"/>
      <c r="T520" s="374"/>
    </row>
    <row r="521" spans="1:20" hidden="1" outlineLevel="1">
      <c r="A521" s="7"/>
      <c r="B521" s="684"/>
      <c r="C521" s="661"/>
      <c r="D521" s="661"/>
      <c r="E521" s="629"/>
      <c r="F521" s="371" t="s">
        <v>331</v>
      </c>
      <c r="G521" s="100"/>
      <c r="H521" s="185"/>
      <c r="I521" s="372"/>
      <c r="J521" s="372"/>
      <c r="K521" s="372"/>
      <c r="L521" s="372"/>
      <c r="M521" s="372"/>
      <c r="N521" s="372"/>
      <c r="O521" s="372"/>
      <c r="P521" s="372"/>
      <c r="Q521" s="372"/>
      <c r="R521" s="372"/>
      <c r="S521" s="373"/>
      <c r="T521" s="374"/>
    </row>
    <row r="522" spans="1:20" hidden="1" outlineLevel="1">
      <c r="A522" s="7"/>
      <c r="B522" s="684"/>
      <c r="C522" s="661"/>
      <c r="D522" s="661"/>
      <c r="E522" s="629"/>
      <c r="F522" s="371" t="s">
        <v>332</v>
      </c>
      <c r="G522" s="100"/>
      <c r="H522" s="185"/>
      <c r="I522" s="372"/>
      <c r="J522" s="372"/>
      <c r="K522" s="372"/>
      <c r="L522" s="372"/>
      <c r="M522" s="372"/>
      <c r="N522" s="372"/>
      <c r="O522" s="372"/>
      <c r="P522" s="372"/>
      <c r="Q522" s="372"/>
      <c r="R522" s="372"/>
      <c r="S522" s="373"/>
      <c r="T522" s="374"/>
    </row>
    <row r="523" spans="1:20" hidden="1" outlineLevel="1">
      <c r="A523" s="7"/>
      <c r="B523" s="684"/>
      <c r="C523" s="661"/>
      <c r="D523" s="661"/>
      <c r="E523" s="629"/>
      <c r="F523" s="371" t="s">
        <v>333</v>
      </c>
      <c r="G523" s="100"/>
      <c r="H523" s="185"/>
      <c r="I523" s="372"/>
      <c r="J523" s="372"/>
      <c r="K523" s="372"/>
      <c r="L523" s="372"/>
      <c r="M523" s="372"/>
      <c r="N523" s="372"/>
      <c r="O523" s="372"/>
      <c r="P523" s="372"/>
      <c r="Q523" s="372"/>
      <c r="R523" s="372"/>
      <c r="S523" s="373"/>
      <c r="T523" s="374"/>
    </row>
    <row r="524" spans="1:20" hidden="1" outlineLevel="1">
      <c r="A524" s="7"/>
      <c r="B524" s="684"/>
      <c r="C524" s="661"/>
      <c r="D524" s="661"/>
      <c r="E524" s="629"/>
      <c r="F524" s="371" t="s">
        <v>334</v>
      </c>
      <c r="G524" s="100"/>
      <c r="H524" s="185"/>
      <c r="I524" s="372"/>
      <c r="J524" s="372"/>
      <c r="K524" s="372"/>
      <c r="L524" s="372"/>
      <c r="M524" s="372"/>
      <c r="N524" s="372"/>
      <c r="O524" s="372"/>
      <c r="P524" s="372"/>
      <c r="Q524" s="372"/>
      <c r="R524" s="372"/>
      <c r="S524" s="373"/>
      <c r="T524" s="374"/>
    </row>
    <row r="525" spans="1:20" hidden="1" outlineLevel="1">
      <c r="A525" s="7"/>
      <c r="B525" s="684"/>
      <c r="C525" s="661"/>
      <c r="D525" s="661"/>
      <c r="E525" s="629"/>
      <c r="F525" s="371" t="s">
        <v>69</v>
      </c>
      <c r="G525" s="100"/>
      <c r="H525" s="185"/>
      <c r="I525" s="372"/>
      <c r="J525" s="372"/>
      <c r="K525" s="372"/>
      <c r="L525" s="372"/>
      <c r="M525" s="372"/>
      <c r="N525" s="372"/>
      <c r="O525" s="372"/>
      <c r="P525" s="372"/>
      <c r="Q525" s="372"/>
      <c r="R525" s="372"/>
      <c r="S525" s="373"/>
      <c r="T525" s="374"/>
    </row>
    <row r="526" spans="1:20" hidden="1" outlineLevel="1">
      <c r="A526" s="7"/>
      <c r="B526" s="684"/>
      <c r="C526" s="661"/>
      <c r="D526" s="661"/>
      <c r="E526" s="630"/>
      <c r="F526" s="371" t="s">
        <v>70</v>
      </c>
      <c r="G526" s="100"/>
      <c r="H526" s="185"/>
      <c r="I526" s="372"/>
      <c r="J526" s="372"/>
      <c r="K526" s="372"/>
      <c r="L526" s="372"/>
      <c r="M526" s="372"/>
      <c r="N526" s="372"/>
      <c r="O526" s="372"/>
      <c r="P526" s="372"/>
      <c r="Q526" s="372"/>
      <c r="R526" s="372"/>
      <c r="S526" s="373"/>
      <c r="T526" s="374"/>
    </row>
    <row r="527" spans="1:20" ht="15" hidden="1" customHeight="1" outlineLevel="1">
      <c r="A527" s="7"/>
      <c r="B527" s="684"/>
      <c r="C527" s="661"/>
      <c r="D527" s="661"/>
      <c r="E527" s="628" t="s">
        <v>88</v>
      </c>
      <c r="F527" s="371" t="s">
        <v>65</v>
      </c>
      <c r="G527" s="100"/>
      <c r="H527" s="185"/>
      <c r="I527" s="372"/>
      <c r="J527" s="372"/>
      <c r="K527" s="372"/>
      <c r="L527" s="372"/>
      <c r="M527" s="372"/>
      <c r="N527" s="372"/>
      <c r="O527" s="372"/>
      <c r="P527" s="372"/>
      <c r="Q527" s="372"/>
      <c r="R527" s="372"/>
      <c r="S527" s="373"/>
      <c r="T527" s="374"/>
    </row>
    <row r="528" spans="1:20" hidden="1" outlineLevel="1">
      <c r="A528" s="7"/>
      <c r="B528" s="684"/>
      <c r="C528" s="661"/>
      <c r="D528" s="661"/>
      <c r="E528" s="629"/>
      <c r="F528" s="371" t="s">
        <v>66</v>
      </c>
      <c r="G528" s="100"/>
      <c r="H528" s="185"/>
      <c r="I528" s="372"/>
      <c r="J528" s="372"/>
      <c r="K528" s="372"/>
      <c r="L528" s="372"/>
      <c r="M528" s="372"/>
      <c r="N528" s="372"/>
      <c r="O528" s="372"/>
      <c r="P528" s="372"/>
      <c r="Q528" s="372"/>
      <c r="R528" s="372"/>
      <c r="S528" s="373"/>
      <c r="T528" s="374"/>
    </row>
    <row r="529" spans="1:20" hidden="1" outlineLevel="1">
      <c r="A529" s="7"/>
      <c r="B529" s="684"/>
      <c r="C529" s="661"/>
      <c r="D529" s="661"/>
      <c r="E529" s="629"/>
      <c r="F529" s="371" t="s">
        <v>67</v>
      </c>
      <c r="G529" s="100"/>
      <c r="H529" s="185"/>
      <c r="I529" s="372"/>
      <c r="J529" s="372"/>
      <c r="K529" s="372"/>
      <c r="L529" s="372"/>
      <c r="M529" s="372"/>
      <c r="N529" s="372"/>
      <c r="O529" s="372"/>
      <c r="P529" s="372"/>
      <c r="Q529" s="372"/>
      <c r="R529" s="372"/>
      <c r="S529" s="373"/>
      <c r="T529" s="374"/>
    </row>
    <row r="530" spans="1:20" hidden="1" outlineLevel="1">
      <c r="A530" s="7"/>
      <c r="B530" s="684"/>
      <c r="C530" s="661"/>
      <c r="D530" s="661"/>
      <c r="E530" s="629"/>
      <c r="F530" s="371" t="s">
        <v>331</v>
      </c>
      <c r="G530" s="100"/>
      <c r="H530" s="185"/>
      <c r="I530" s="372"/>
      <c r="J530" s="372"/>
      <c r="K530" s="372"/>
      <c r="L530" s="372"/>
      <c r="M530" s="372"/>
      <c r="N530" s="372"/>
      <c r="O530" s="372"/>
      <c r="P530" s="372"/>
      <c r="Q530" s="372"/>
      <c r="R530" s="372"/>
      <c r="S530" s="373"/>
      <c r="T530" s="374"/>
    </row>
    <row r="531" spans="1:20" hidden="1" outlineLevel="1">
      <c r="A531" s="7"/>
      <c r="B531" s="684"/>
      <c r="C531" s="661"/>
      <c r="D531" s="661"/>
      <c r="E531" s="629"/>
      <c r="F531" s="371" t="s">
        <v>332</v>
      </c>
      <c r="G531" s="100"/>
      <c r="H531" s="185"/>
      <c r="I531" s="372"/>
      <c r="J531" s="372"/>
      <c r="K531" s="372"/>
      <c r="L531" s="372"/>
      <c r="M531" s="372"/>
      <c r="N531" s="372"/>
      <c r="O531" s="372"/>
      <c r="P531" s="372"/>
      <c r="Q531" s="372"/>
      <c r="R531" s="372"/>
      <c r="S531" s="373"/>
      <c r="T531" s="374"/>
    </row>
    <row r="532" spans="1:20" hidden="1" outlineLevel="1">
      <c r="A532" s="7"/>
      <c r="B532" s="684"/>
      <c r="C532" s="661"/>
      <c r="D532" s="661"/>
      <c r="E532" s="629"/>
      <c r="F532" s="371" t="s">
        <v>333</v>
      </c>
      <c r="G532" s="100"/>
      <c r="H532" s="185"/>
      <c r="I532" s="372"/>
      <c r="J532" s="372"/>
      <c r="K532" s="372"/>
      <c r="L532" s="372"/>
      <c r="M532" s="372"/>
      <c r="N532" s="372"/>
      <c r="O532" s="372"/>
      <c r="P532" s="372"/>
      <c r="Q532" s="372"/>
      <c r="R532" s="372"/>
      <c r="S532" s="373"/>
      <c r="T532" s="374"/>
    </row>
    <row r="533" spans="1:20" hidden="1" outlineLevel="1">
      <c r="A533" s="7"/>
      <c r="B533" s="684"/>
      <c r="C533" s="661"/>
      <c r="D533" s="661"/>
      <c r="E533" s="629"/>
      <c r="F533" s="371" t="s">
        <v>334</v>
      </c>
      <c r="G533" s="100"/>
      <c r="H533" s="185"/>
      <c r="I533" s="372"/>
      <c r="J533" s="372"/>
      <c r="K533" s="372"/>
      <c r="L533" s="372"/>
      <c r="M533" s="372"/>
      <c r="N533" s="372"/>
      <c r="O533" s="372"/>
      <c r="P533" s="372"/>
      <c r="Q533" s="372"/>
      <c r="R533" s="372"/>
      <c r="S533" s="373"/>
      <c r="T533" s="374"/>
    </row>
    <row r="534" spans="1:20" hidden="1" outlineLevel="1">
      <c r="A534" s="7"/>
      <c r="B534" s="684"/>
      <c r="C534" s="661"/>
      <c r="D534" s="661"/>
      <c r="E534" s="629"/>
      <c r="F534" s="371" t="s">
        <v>69</v>
      </c>
      <c r="G534" s="100"/>
      <c r="H534" s="185"/>
      <c r="I534" s="372"/>
      <c r="J534" s="372"/>
      <c r="K534" s="372"/>
      <c r="L534" s="372"/>
      <c r="M534" s="372"/>
      <c r="N534" s="372"/>
      <c r="O534" s="372"/>
      <c r="P534" s="372"/>
      <c r="Q534" s="372"/>
      <c r="R534" s="372"/>
      <c r="S534" s="373"/>
      <c r="T534" s="374"/>
    </row>
    <row r="535" spans="1:20" hidden="1" outlineLevel="1">
      <c r="A535" s="7"/>
      <c r="B535" s="684"/>
      <c r="C535" s="661"/>
      <c r="D535" s="662"/>
      <c r="E535" s="630"/>
      <c r="F535" s="371" t="s">
        <v>70</v>
      </c>
      <c r="G535" s="100"/>
      <c r="H535" s="185"/>
      <c r="I535" s="372"/>
      <c r="J535" s="372"/>
      <c r="K535" s="372"/>
      <c r="L535" s="372"/>
      <c r="M535" s="372"/>
      <c r="N535" s="372"/>
      <c r="O535" s="372"/>
      <c r="P535" s="372"/>
      <c r="Q535" s="372"/>
      <c r="R535" s="372"/>
      <c r="S535" s="373"/>
      <c r="T535" s="374"/>
    </row>
    <row r="536" spans="1:20" ht="15" hidden="1" customHeight="1" outlineLevel="1">
      <c r="A536" s="7"/>
      <c r="B536" s="684"/>
      <c r="C536" s="661"/>
      <c r="D536" s="659" t="s">
        <v>89</v>
      </c>
      <c r="E536" s="628" t="s">
        <v>87</v>
      </c>
      <c r="F536" s="371" t="s">
        <v>65</v>
      </c>
      <c r="G536" s="100"/>
      <c r="H536" s="185"/>
      <c r="I536" s="372"/>
      <c r="J536" s="372"/>
      <c r="K536" s="372"/>
      <c r="L536" s="372"/>
      <c r="M536" s="372"/>
      <c r="N536" s="372"/>
      <c r="O536" s="372"/>
      <c r="P536" s="372"/>
      <c r="Q536" s="372"/>
      <c r="R536" s="372"/>
      <c r="S536" s="373"/>
      <c r="T536" s="374"/>
    </row>
    <row r="537" spans="1:20" hidden="1" outlineLevel="1">
      <c r="A537" s="7"/>
      <c r="B537" s="684"/>
      <c r="C537" s="661"/>
      <c r="D537" s="661"/>
      <c r="E537" s="629"/>
      <c r="F537" s="371" t="s">
        <v>66</v>
      </c>
      <c r="G537" s="100"/>
      <c r="H537" s="185"/>
      <c r="I537" s="372"/>
      <c r="J537" s="372"/>
      <c r="K537" s="372"/>
      <c r="L537" s="372"/>
      <c r="M537" s="372"/>
      <c r="N537" s="372"/>
      <c r="O537" s="372"/>
      <c r="P537" s="372"/>
      <c r="Q537" s="372"/>
      <c r="R537" s="372"/>
      <c r="S537" s="373"/>
      <c r="T537" s="374"/>
    </row>
    <row r="538" spans="1:20" ht="40.5" customHeight="1" collapsed="1">
      <c r="A538" s="7"/>
      <c r="B538" s="684"/>
      <c r="C538" s="661"/>
      <c r="D538" s="661"/>
      <c r="E538" s="629"/>
      <c r="F538" s="348" t="s">
        <v>67</v>
      </c>
      <c r="G538" s="100" t="s">
        <v>544</v>
      </c>
      <c r="H538" s="214"/>
      <c r="I538" s="375">
        <v>224.99999999999997</v>
      </c>
      <c r="J538" s="375">
        <v>0</v>
      </c>
      <c r="K538" s="375">
        <v>0</v>
      </c>
      <c r="L538" s="375"/>
      <c r="M538" s="375">
        <v>300</v>
      </c>
      <c r="N538" s="375">
        <v>0</v>
      </c>
      <c r="O538" s="375">
        <v>0</v>
      </c>
      <c r="P538" s="375"/>
      <c r="Q538" s="510">
        <v>428.77279000000004</v>
      </c>
      <c r="R538" s="375">
        <v>0</v>
      </c>
      <c r="S538" s="375">
        <v>0</v>
      </c>
      <c r="T538" s="378"/>
    </row>
    <row r="539" spans="1:20" hidden="1">
      <c r="A539" s="7"/>
      <c r="B539" s="684"/>
      <c r="C539" s="661"/>
      <c r="D539" s="661"/>
      <c r="E539" s="629"/>
      <c r="F539" s="348" t="s">
        <v>331</v>
      </c>
      <c r="G539" s="100"/>
      <c r="H539" s="214"/>
      <c r="I539" s="375"/>
      <c r="J539" s="375">
        <v>0</v>
      </c>
      <c r="K539" s="375">
        <v>0</v>
      </c>
      <c r="L539" s="375"/>
      <c r="M539" s="375"/>
      <c r="N539" s="375"/>
      <c r="O539" s="375">
        <v>0</v>
      </c>
      <c r="P539" s="375"/>
      <c r="Q539" s="377"/>
      <c r="R539" s="375"/>
      <c r="S539" s="376"/>
      <c r="T539" s="378"/>
    </row>
    <row r="540" spans="1:20" hidden="1">
      <c r="A540" s="7"/>
      <c r="B540" s="684"/>
      <c r="C540" s="661"/>
      <c r="D540" s="661"/>
      <c r="E540" s="629"/>
      <c r="F540" s="348" t="s">
        <v>332</v>
      </c>
      <c r="G540" s="100"/>
      <c r="H540" s="214"/>
      <c r="I540" s="375"/>
      <c r="J540" s="375">
        <v>0</v>
      </c>
      <c r="K540" s="375">
        <v>0</v>
      </c>
      <c r="L540" s="375"/>
      <c r="M540" s="375"/>
      <c r="N540" s="375"/>
      <c r="O540" s="375">
        <v>0</v>
      </c>
      <c r="P540" s="375"/>
      <c r="Q540" s="377"/>
      <c r="R540" s="375"/>
      <c r="S540" s="376"/>
      <c r="T540" s="378"/>
    </row>
    <row r="541" spans="1:20" hidden="1">
      <c r="A541" s="7"/>
      <c r="B541" s="684"/>
      <c r="C541" s="661"/>
      <c r="D541" s="661"/>
      <c r="E541" s="629"/>
      <c r="F541" s="348" t="s">
        <v>333</v>
      </c>
      <c r="G541" s="100"/>
      <c r="H541" s="214"/>
      <c r="I541" s="375"/>
      <c r="J541" s="375">
        <v>0</v>
      </c>
      <c r="K541" s="375">
        <v>0</v>
      </c>
      <c r="L541" s="375"/>
      <c r="M541" s="375"/>
      <c r="N541" s="375"/>
      <c r="O541" s="375">
        <v>0</v>
      </c>
      <c r="P541" s="375"/>
      <c r="Q541" s="377"/>
      <c r="R541" s="375"/>
      <c r="S541" s="376"/>
      <c r="T541" s="378"/>
    </row>
    <row r="542" spans="1:20" hidden="1">
      <c r="A542" s="7"/>
      <c r="B542" s="684"/>
      <c r="C542" s="661"/>
      <c r="D542" s="661"/>
      <c r="E542" s="629"/>
      <c r="F542" s="348" t="s">
        <v>334</v>
      </c>
      <c r="G542" s="100"/>
      <c r="H542" s="214"/>
      <c r="I542" s="375"/>
      <c r="J542" s="375">
        <v>0</v>
      </c>
      <c r="K542" s="375">
        <v>0</v>
      </c>
      <c r="L542" s="375"/>
      <c r="M542" s="375"/>
      <c r="N542" s="375"/>
      <c r="O542" s="375">
        <v>0</v>
      </c>
      <c r="P542" s="375"/>
      <c r="Q542" s="377"/>
      <c r="R542" s="375"/>
      <c r="S542" s="376"/>
      <c r="T542" s="378"/>
    </row>
    <row r="543" spans="1:20" hidden="1">
      <c r="A543" s="7"/>
      <c r="B543" s="684"/>
      <c r="C543" s="661"/>
      <c r="D543" s="661"/>
      <c r="E543" s="629"/>
      <c r="F543" s="348" t="s">
        <v>69</v>
      </c>
      <c r="G543" s="100"/>
      <c r="H543" s="214"/>
      <c r="I543" s="375"/>
      <c r="J543" s="375">
        <v>0</v>
      </c>
      <c r="K543" s="375">
        <v>0</v>
      </c>
      <c r="L543" s="375"/>
      <c r="M543" s="375"/>
      <c r="N543" s="375"/>
      <c r="O543" s="375">
        <v>0</v>
      </c>
      <c r="P543" s="375"/>
      <c r="Q543" s="377"/>
      <c r="R543" s="375"/>
      <c r="S543" s="376"/>
      <c r="T543" s="378"/>
    </row>
    <row r="544" spans="1:20" hidden="1">
      <c r="A544" s="7"/>
      <c r="B544" s="684"/>
      <c r="C544" s="661"/>
      <c r="D544" s="661"/>
      <c r="E544" s="630"/>
      <c r="F544" s="348" t="s">
        <v>70</v>
      </c>
      <c r="G544" s="100"/>
      <c r="H544" s="214"/>
      <c r="I544" s="375"/>
      <c r="J544" s="375">
        <v>0</v>
      </c>
      <c r="K544" s="375">
        <v>0</v>
      </c>
      <c r="L544" s="375"/>
      <c r="M544" s="375"/>
      <c r="N544" s="375"/>
      <c r="O544" s="375">
        <v>0</v>
      </c>
      <c r="P544" s="375"/>
      <c r="Q544" s="377"/>
      <c r="R544" s="375"/>
      <c r="S544" s="376"/>
      <c r="T544" s="378"/>
    </row>
    <row r="545" spans="1:20" hidden="1" outlineLevel="1">
      <c r="A545" s="7"/>
      <c r="B545" s="684"/>
      <c r="C545" s="777"/>
      <c r="D545" s="777"/>
      <c r="E545" s="379"/>
      <c r="F545" s="348"/>
      <c r="G545" s="100"/>
      <c r="H545" s="214">
        <v>2018</v>
      </c>
      <c r="I545" s="375">
        <v>225</v>
      </c>
      <c r="J545" s="375">
        <v>0</v>
      </c>
      <c r="K545" s="375">
        <v>0</v>
      </c>
      <c r="L545" s="375"/>
      <c r="M545" s="375">
        <v>300</v>
      </c>
      <c r="N545" s="375"/>
      <c r="O545" s="375">
        <v>0</v>
      </c>
      <c r="P545" s="375"/>
      <c r="Q545" s="377">
        <v>428.77278999999999</v>
      </c>
      <c r="R545" s="375"/>
      <c r="S545" s="376"/>
      <c r="T545" s="378"/>
    </row>
    <row r="546" spans="1:20" ht="90" hidden="1" outlineLevel="1">
      <c r="A546" s="7"/>
      <c r="B546" s="684"/>
      <c r="C546" s="777"/>
      <c r="D546" s="777"/>
      <c r="E546" s="379"/>
      <c r="F546" s="348"/>
      <c r="G546" s="100"/>
      <c r="H546" s="214" t="s">
        <v>200</v>
      </c>
      <c r="I546" s="375">
        <v>141</v>
      </c>
      <c r="J546" s="375">
        <v>0</v>
      </c>
      <c r="K546" s="375">
        <v>0</v>
      </c>
      <c r="L546" s="375"/>
      <c r="M546" s="375">
        <v>150</v>
      </c>
      <c r="N546" s="375"/>
      <c r="O546" s="375">
        <v>0</v>
      </c>
      <c r="P546" s="375"/>
      <c r="Q546" s="377">
        <v>208.19776000000002</v>
      </c>
      <c r="R546" s="375"/>
      <c r="S546" s="376"/>
      <c r="T546" s="378"/>
    </row>
    <row r="547" spans="1:20" ht="97.5" hidden="1" customHeight="1" outlineLevel="1">
      <c r="A547" s="7"/>
      <c r="B547" s="684"/>
      <c r="C547" s="777"/>
      <c r="D547" s="777"/>
      <c r="E547" s="379"/>
      <c r="F547" s="348"/>
      <c r="G547" s="100"/>
      <c r="H547" s="214" t="s">
        <v>201</v>
      </c>
      <c r="I547" s="375">
        <v>84</v>
      </c>
      <c r="J547" s="375">
        <v>0</v>
      </c>
      <c r="K547" s="375">
        <v>0</v>
      </c>
      <c r="L547" s="375"/>
      <c r="M547" s="375">
        <v>150</v>
      </c>
      <c r="N547" s="375"/>
      <c r="O547" s="375">
        <v>0</v>
      </c>
      <c r="P547" s="375"/>
      <c r="Q547" s="377">
        <v>220.57503</v>
      </c>
      <c r="R547" s="375"/>
      <c r="S547" s="376"/>
      <c r="T547" s="378"/>
    </row>
    <row r="548" spans="1:20" ht="15" hidden="1" customHeight="1" collapsed="1">
      <c r="A548" s="7"/>
      <c r="B548" s="684"/>
      <c r="C548" s="661"/>
      <c r="D548" s="661"/>
      <c r="E548" s="628" t="s">
        <v>88</v>
      </c>
      <c r="F548" s="348" t="s">
        <v>65</v>
      </c>
      <c r="G548" s="100"/>
      <c r="H548" s="185"/>
      <c r="I548" s="372">
        <v>0</v>
      </c>
      <c r="J548" s="372">
        <v>0</v>
      </c>
      <c r="K548" s="372">
        <v>0</v>
      </c>
      <c r="L548" s="372"/>
      <c r="M548" s="375">
        <v>0</v>
      </c>
      <c r="N548" s="375">
        <v>0</v>
      </c>
      <c r="O548" s="375">
        <v>0</v>
      </c>
      <c r="P548" s="372"/>
      <c r="Q548" s="380">
        <v>0</v>
      </c>
      <c r="R548" s="375">
        <v>0</v>
      </c>
      <c r="S548" s="381">
        <v>0</v>
      </c>
      <c r="T548" s="382"/>
    </row>
    <row r="549" spans="1:20" hidden="1">
      <c r="A549" s="7"/>
      <c r="B549" s="684"/>
      <c r="C549" s="661"/>
      <c r="D549" s="661"/>
      <c r="E549" s="629"/>
      <c r="F549" s="231" t="s">
        <v>66</v>
      </c>
      <c r="G549" s="100"/>
      <c r="H549" s="185"/>
      <c r="I549" s="375">
        <v>0</v>
      </c>
      <c r="J549" s="375">
        <v>0</v>
      </c>
      <c r="K549" s="375">
        <v>0</v>
      </c>
      <c r="L549" s="372"/>
      <c r="M549" s="375">
        <v>0</v>
      </c>
      <c r="N549" s="375">
        <v>0</v>
      </c>
      <c r="O549" s="375">
        <v>0</v>
      </c>
      <c r="P549" s="372"/>
      <c r="Q549" s="381">
        <v>0</v>
      </c>
      <c r="R549" s="375">
        <v>0</v>
      </c>
      <c r="S549" s="381">
        <v>0</v>
      </c>
      <c r="T549" s="382"/>
    </row>
    <row r="550" spans="1:20" ht="29.25" customHeight="1" thickBot="1">
      <c r="A550" s="7"/>
      <c r="B550" s="684"/>
      <c r="C550" s="661"/>
      <c r="D550" s="661"/>
      <c r="E550" s="629"/>
      <c r="F550" s="231" t="s">
        <v>67</v>
      </c>
      <c r="G550" s="102" t="s">
        <v>544</v>
      </c>
      <c r="H550" s="214"/>
      <c r="I550" s="375">
        <v>0</v>
      </c>
      <c r="J550" s="375">
        <v>0</v>
      </c>
      <c r="K550" s="375">
        <v>205.00000000000003</v>
      </c>
      <c r="L550" s="375"/>
      <c r="M550" s="375">
        <v>0</v>
      </c>
      <c r="N550" s="375">
        <v>0</v>
      </c>
      <c r="O550" s="318">
        <v>186.26</v>
      </c>
      <c r="P550" s="375"/>
      <c r="Q550" s="375">
        <v>0</v>
      </c>
      <c r="R550" s="375">
        <v>0</v>
      </c>
      <c r="S550" s="509">
        <v>443.05786000000001</v>
      </c>
      <c r="T550" s="377"/>
    </row>
    <row r="551" spans="1:20" ht="15.75" hidden="1" outlineLevel="1" thickBot="1">
      <c r="A551" s="7"/>
      <c r="B551" s="684"/>
      <c r="C551" s="777"/>
      <c r="D551" s="777"/>
      <c r="E551" s="784"/>
      <c r="F551" s="371"/>
      <c r="G551" s="100"/>
      <c r="H551" s="213">
        <v>2020</v>
      </c>
      <c r="I551" s="384"/>
      <c r="J551" s="384"/>
      <c r="K551" s="384">
        <v>205</v>
      </c>
      <c r="L551" s="384"/>
      <c r="M551" s="384"/>
      <c r="N551" s="384"/>
      <c r="O551" s="384">
        <v>186.26</v>
      </c>
      <c r="P551" s="384"/>
      <c r="Q551" s="385"/>
      <c r="R551" s="384"/>
      <c r="S551" s="386">
        <v>443.05786000000001</v>
      </c>
      <c r="T551" s="387"/>
    </row>
    <row r="552" spans="1:20" ht="105.75" hidden="1" outlineLevel="1" thickBot="1">
      <c r="A552" s="7"/>
      <c r="B552" s="684"/>
      <c r="C552" s="777"/>
      <c r="D552" s="777"/>
      <c r="E552" s="784"/>
      <c r="F552" s="371"/>
      <c r="G552" s="100"/>
      <c r="H552" s="214" t="s">
        <v>494</v>
      </c>
      <c r="I552" s="375"/>
      <c r="J552" s="375"/>
      <c r="K552" s="375">
        <v>65</v>
      </c>
      <c r="L552" s="375"/>
      <c r="M552" s="375"/>
      <c r="N552" s="375"/>
      <c r="O552" s="375">
        <v>81.73</v>
      </c>
      <c r="P552" s="375"/>
      <c r="Q552" s="388"/>
      <c r="R552" s="375"/>
      <c r="S552" s="376">
        <v>174.13254000000001</v>
      </c>
      <c r="T552" s="389"/>
    </row>
    <row r="553" spans="1:20" ht="90.75" hidden="1" outlineLevel="1" thickBot="1">
      <c r="A553" s="7"/>
      <c r="B553" s="684"/>
      <c r="C553" s="777"/>
      <c r="D553" s="777"/>
      <c r="E553" s="784"/>
      <c r="F553" s="371"/>
      <c r="G553" s="100"/>
      <c r="H553" s="214" t="s">
        <v>495</v>
      </c>
      <c r="I553" s="375"/>
      <c r="J553" s="375"/>
      <c r="K553" s="375">
        <v>140</v>
      </c>
      <c r="L553" s="375"/>
      <c r="M553" s="375"/>
      <c r="N553" s="375"/>
      <c r="O553" s="375">
        <v>104.53</v>
      </c>
      <c r="P553" s="375"/>
      <c r="Q553" s="388"/>
      <c r="R553" s="375"/>
      <c r="S553" s="376">
        <v>268.92532</v>
      </c>
      <c r="T553" s="389"/>
    </row>
    <row r="554" spans="1:20" ht="15.75" hidden="1" outlineLevel="1" thickBot="1">
      <c r="A554" s="7"/>
      <c r="B554" s="684"/>
      <c r="C554" s="661"/>
      <c r="D554" s="661"/>
      <c r="E554" s="629"/>
      <c r="F554" s="383" t="s">
        <v>331</v>
      </c>
      <c r="G554" s="100"/>
      <c r="H554" s="27"/>
      <c r="I554" s="390"/>
      <c r="J554" s="390"/>
      <c r="K554" s="390"/>
      <c r="L554" s="390"/>
      <c r="M554" s="390"/>
      <c r="N554" s="390"/>
      <c r="O554" s="390"/>
      <c r="P554" s="390"/>
      <c r="Q554" s="390"/>
      <c r="R554" s="390"/>
      <c r="S554" s="391"/>
      <c r="T554" s="391"/>
    </row>
    <row r="555" spans="1:20" ht="15.75" hidden="1" outlineLevel="1" thickBot="1">
      <c r="A555" s="7"/>
      <c r="B555" s="684"/>
      <c r="C555" s="661"/>
      <c r="D555" s="661"/>
      <c r="E555" s="629"/>
      <c r="F555" s="383" t="s">
        <v>332</v>
      </c>
      <c r="G555" s="100"/>
      <c r="H555" s="27"/>
      <c r="I555" s="390"/>
      <c r="J555" s="390"/>
      <c r="K555" s="390"/>
      <c r="L555" s="390"/>
      <c r="M555" s="390"/>
      <c r="N555" s="390"/>
      <c r="O555" s="390"/>
      <c r="P555" s="390"/>
      <c r="Q555" s="390"/>
      <c r="R555" s="390"/>
      <c r="S555" s="391"/>
      <c r="T555" s="391"/>
    </row>
    <row r="556" spans="1:20" ht="15.75" hidden="1" outlineLevel="1" thickBot="1">
      <c r="A556" s="7"/>
      <c r="B556" s="684"/>
      <c r="C556" s="661"/>
      <c r="D556" s="661"/>
      <c r="E556" s="629"/>
      <c r="F556" s="383" t="s">
        <v>333</v>
      </c>
      <c r="G556" s="100"/>
      <c r="H556" s="29"/>
      <c r="I556" s="390"/>
      <c r="J556" s="390"/>
      <c r="K556" s="390"/>
      <c r="L556" s="390"/>
      <c r="M556" s="390"/>
      <c r="N556" s="390"/>
      <c r="O556" s="390"/>
      <c r="P556" s="390"/>
      <c r="Q556" s="390"/>
      <c r="R556" s="390"/>
      <c r="S556" s="391"/>
      <c r="T556" s="391"/>
    </row>
    <row r="557" spans="1:20" ht="15.75" hidden="1" outlineLevel="1" thickBot="1">
      <c r="A557" s="7"/>
      <c r="B557" s="684"/>
      <c r="C557" s="661"/>
      <c r="D557" s="661"/>
      <c r="E557" s="629"/>
      <c r="F557" s="383" t="s">
        <v>334</v>
      </c>
      <c r="G557" s="100"/>
      <c r="H557" s="29"/>
      <c r="I557" s="390"/>
      <c r="J557" s="390"/>
      <c r="K557" s="390"/>
      <c r="L557" s="390"/>
      <c r="M557" s="390"/>
      <c r="N557" s="390"/>
      <c r="O557" s="390"/>
      <c r="P557" s="390"/>
      <c r="Q557" s="390"/>
      <c r="R557" s="390"/>
      <c r="S557" s="391"/>
      <c r="T557" s="391"/>
    </row>
    <row r="558" spans="1:20" ht="15.75" hidden="1" outlineLevel="1" thickBot="1">
      <c r="A558" s="7"/>
      <c r="B558" s="684"/>
      <c r="C558" s="661"/>
      <c r="D558" s="661"/>
      <c r="E558" s="629"/>
      <c r="F558" s="383" t="s">
        <v>69</v>
      </c>
      <c r="G558" s="100"/>
      <c r="H558" s="29"/>
      <c r="I558" s="390"/>
      <c r="J558" s="390"/>
      <c r="K558" s="390"/>
      <c r="L558" s="390"/>
      <c r="M558" s="390"/>
      <c r="N558" s="390"/>
      <c r="O558" s="390"/>
      <c r="P558" s="390"/>
      <c r="Q558" s="390"/>
      <c r="R558" s="390"/>
      <c r="S558" s="391"/>
      <c r="T558" s="391"/>
    </row>
    <row r="559" spans="1:20" ht="15.75" hidden="1" outlineLevel="1" thickBot="1">
      <c r="A559" s="7"/>
      <c r="B559" s="684"/>
      <c r="C559" s="662"/>
      <c r="D559" s="662"/>
      <c r="E559" s="630"/>
      <c r="F559" s="383" t="s">
        <v>70</v>
      </c>
      <c r="G559" s="100"/>
      <c r="H559" s="29"/>
      <c r="I559" s="390"/>
      <c r="J559" s="390"/>
      <c r="K559" s="390"/>
      <c r="L559" s="390"/>
      <c r="M559" s="390"/>
      <c r="N559" s="390"/>
      <c r="O559" s="390"/>
      <c r="P559" s="390"/>
      <c r="Q559" s="390"/>
      <c r="R559" s="390"/>
      <c r="S559" s="391"/>
      <c r="T559" s="391"/>
    </row>
    <row r="560" spans="1:20" ht="15" hidden="1" customHeight="1" outlineLevel="1">
      <c r="A560" s="7"/>
      <c r="B560" s="684"/>
      <c r="C560" s="659" t="s">
        <v>90</v>
      </c>
      <c r="D560" s="659" t="s">
        <v>86</v>
      </c>
      <c r="E560" s="628" t="s">
        <v>87</v>
      </c>
      <c r="F560" s="28" t="s">
        <v>65</v>
      </c>
      <c r="G560" s="100"/>
      <c r="H560" s="27"/>
      <c r="I560" s="390"/>
      <c r="J560" s="390"/>
      <c r="K560" s="390"/>
      <c r="L560" s="390"/>
      <c r="M560" s="390"/>
      <c r="N560" s="390"/>
      <c r="O560" s="390"/>
      <c r="P560" s="390"/>
      <c r="Q560" s="390"/>
      <c r="R560" s="390"/>
      <c r="S560" s="391"/>
      <c r="T560" s="391"/>
    </row>
    <row r="561" spans="1:20" ht="15.75" hidden="1" outlineLevel="1" thickBot="1">
      <c r="A561" s="7"/>
      <c r="B561" s="684"/>
      <c r="C561" s="661"/>
      <c r="D561" s="661"/>
      <c r="E561" s="629"/>
      <c r="F561" s="28" t="s">
        <v>66</v>
      </c>
      <c r="G561" s="100"/>
      <c r="H561" s="27"/>
      <c r="I561" s="390"/>
      <c r="J561" s="390"/>
      <c r="K561" s="390"/>
      <c r="L561" s="390"/>
      <c r="M561" s="390"/>
      <c r="N561" s="390"/>
      <c r="O561" s="390"/>
      <c r="P561" s="390"/>
      <c r="Q561" s="390"/>
      <c r="R561" s="390"/>
      <c r="S561" s="391"/>
      <c r="T561" s="391"/>
    </row>
    <row r="562" spans="1:20" ht="15.75" hidden="1" outlineLevel="1" thickBot="1">
      <c r="A562" s="7"/>
      <c r="B562" s="684"/>
      <c r="C562" s="661"/>
      <c r="D562" s="661"/>
      <c r="E562" s="629"/>
      <c r="F562" s="28" t="s">
        <v>68</v>
      </c>
      <c r="G562" s="100"/>
      <c r="H562" s="27"/>
      <c r="I562" s="390"/>
      <c r="J562" s="390"/>
      <c r="K562" s="390"/>
      <c r="L562" s="390"/>
      <c r="M562" s="390"/>
      <c r="N562" s="390"/>
      <c r="O562" s="390"/>
      <c r="P562" s="390"/>
      <c r="Q562" s="390"/>
      <c r="R562" s="390"/>
      <c r="S562" s="391"/>
      <c r="T562" s="391"/>
    </row>
    <row r="563" spans="1:20" ht="15.75" hidden="1" outlineLevel="1" thickBot="1">
      <c r="A563" s="7"/>
      <c r="B563" s="684"/>
      <c r="C563" s="661"/>
      <c r="D563" s="661"/>
      <c r="E563" s="629"/>
      <c r="F563" s="28" t="s">
        <v>331</v>
      </c>
      <c r="G563" s="100"/>
      <c r="H563" s="27"/>
      <c r="I563" s="390"/>
      <c r="J563" s="390"/>
      <c r="K563" s="390"/>
      <c r="L563" s="390"/>
      <c r="M563" s="390"/>
      <c r="N563" s="390"/>
      <c r="O563" s="390"/>
      <c r="P563" s="390"/>
      <c r="Q563" s="390"/>
      <c r="R563" s="390"/>
      <c r="S563" s="391"/>
      <c r="T563" s="391"/>
    </row>
    <row r="564" spans="1:20" ht="15.75" hidden="1" outlineLevel="1" thickBot="1">
      <c r="A564" s="7"/>
      <c r="B564" s="684"/>
      <c r="C564" s="661"/>
      <c r="D564" s="661"/>
      <c r="E564" s="629"/>
      <c r="F564" s="28" t="s">
        <v>332</v>
      </c>
      <c r="G564" s="100"/>
      <c r="H564" s="27"/>
      <c r="I564" s="390"/>
      <c r="J564" s="390"/>
      <c r="K564" s="390"/>
      <c r="L564" s="390"/>
      <c r="M564" s="390"/>
      <c r="N564" s="390"/>
      <c r="O564" s="390"/>
      <c r="P564" s="390"/>
      <c r="Q564" s="390"/>
      <c r="R564" s="390"/>
      <c r="S564" s="391"/>
      <c r="T564" s="391"/>
    </row>
    <row r="565" spans="1:20" ht="15.75" hidden="1" outlineLevel="1" thickBot="1">
      <c r="A565" s="7"/>
      <c r="B565" s="684"/>
      <c r="C565" s="661"/>
      <c r="D565" s="661"/>
      <c r="E565" s="629"/>
      <c r="F565" s="28" t="s">
        <v>333</v>
      </c>
      <c r="G565" s="100"/>
      <c r="H565" s="27"/>
      <c r="I565" s="390"/>
      <c r="J565" s="390"/>
      <c r="K565" s="390"/>
      <c r="L565" s="390"/>
      <c r="M565" s="390"/>
      <c r="N565" s="390"/>
      <c r="O565" s="390"/>
      <c r="P565" s="390"/>
      <c r="Q565" s="390"/>
      <c r="R565" s="390"/>
      <c r="S565" s="391"/>
      <c r="T565" s="391"/>
    </row>
    <row r="566" spans="1:20" ht="15.75" hidden="1" outlineLevel="1" thickBot="1">
      <c r="A566" s="7"/>
      <c r="B566" s="684"/>
      <c r="C566" s="661"/>
      <c r="D566" s="661"/>
      <c r="E566" s="629"/>
      <c r="F566" s="28" t="s">
        <v>334</v>
      </c>
      <c r="G566" s="100"/>
      <c r="H566" s="29"/>
      <c r="I566" s="390"/>
      <c r="J566" s="390"/>
      <c r="K566" s="390"/>
      <c r="L566" s="390"/>
      <c r="M566" s="390"/>
      <c r="N566" s="390"/>
      <c r="O566" s="390"/>
      <c r="P566" s="390"/>
      <c r="Q566" s="390"/>
      <c r="R566" s="390"/>
      <c r="S566" s="391"/>
      <c r="T566" s="391"/>
    </row>
    <row r="567" spans="1:20" ht="15.75" hidden="1" outlineLevel="1" thickBot="1">
      <c r="A567" s="7"/>
      <c r="B567" s="684"/>
      <c r="C567" s="661"/>
      <c r="D567" s="661"/>
      <c r="E567" s="629"/>
      <c r="F567" s="28" t="s">
        <v>69</v>
      </c>
      <c r="G567" s="100"/>
      <c r="H567" s="29"/>
      <c r="I567" s="390"/>
      <c r="J567" s="390"/>
      <c r="K567" s="390"/>
      <c r="L567" s="390"/>
      <c r="M567" s="390"/>
      <c r="N567" s="390"/>
      <c r="O567" s="390"/>
      <c r="P567" s="390"/>
      <c r="Q567" s="390"/>
      <c r="R567" s="390"/>
      <c r="S567" s="391"/>
      <c r="T567" s="391"/>
    </row>
    <row r="568" spans="1:20" ht="15.75" hidden="1" outlineLevel="1" thickBot="1">
      <c r="A568" s="7"/>
      <c r="B568" s="684"/>
      <c r="C568" s="661"/>
      <c r="D568" s="662"/>
      <c r="E568" s="630"/>
      <c r="F568" s="28" t="s">
        <v>70</v>
      </c>
      <c r="G568" s="100"/>
      <c r="H568" s="29"/>
      <c r="I568" s="390"/>
      <c r="J568" s="390"/>
      <c r="K568" s="390"/>
      <c r="L568" s="390"/>
      <c r="M568" s="390"/>
      <c r="N568" s="390"/>
      <c r="O568" s="390"/>
      <c r="P568" s="390"/>
      <c r="Q568" s="390"/>
      <c r="R568" s="390"/>
      <c r="S568" s="391"/>
      <c r="T568" s="391"/>
    </row>
    <row r="569" spans="1:20" ht="15" hidden="1" customHeight="1" outlineLevel="1">
      <c r="A569" s="7"/>
      <c r="B569" s="684"/>
      <c r="C569" s="661"/>
      <c r="D569" s="659" t="s">
        <v>89</v>
      </c>
      <c r="E569" s="628" t="s">
        <v>87</v>
      </c>
      <c r="F569" s="28" t="s">
        <v>65</v>
      </c>
      <c r="G569" s="100"/>
      <c r="H569" s="27"/>
      <c r="I569" s="390"/>
      <c r="J569" s="390"/>
      <c r="K569" s="390"/>
      <c r="L569" s="390"/>
      <c r="M569" s="390"/>
      <c r="N569" s="390"/>
      <c r="O569" s="390"/>
      <c r="P569" s="390"/>
      <c r="Q569" s="390"/>
      <c r="R569" s="390"/>
      <c r="S569" s="391"/>
      <c r="T569" s="391"/>
    </row>
    <row r="570" spans="1:20" ht="15.75" hidden="1" outlineLevel="1" thickBot="1">
      <c r="A570" s="7"/>
      <c r="B570" s="684"/>
      <c r="C570" s="661"/>
      <c r="D570" s="661"/>
      <c r="E570" s="629"/>
      <c r="F570" s="28" t="s">
        <v>66</v>
      </c>
      <c r="G570" s="100"/>
      <c r="H570" s="27"/>
      <c r="I570" s="390"/>
      <c r="J570" s="390"/>
      <c r="K570" s="390"/>
      <c r="L570" s="390"/>
      <c r="M570" s="390"/>
      <c r="N570" s="390"/>
      <c r="O570" s="390"/>
      <c r="P570" s="390"/>
      <c r="Q570" s="390"/>
      <c r="R570" s="390"/>
      <c r="S570" s="391"/>
      <c r="T570" s="391"/>
    </row>
    <row r="571" spans="1:20" ht="15.75" hidden="1" outlineLevel="1" thickBot="1">
      <c r="A571" s="7"/>
      <c r="B571" s="684"/>
      <c r="C571" s="661"/>
      <c r="D571" s="661"/>
      <c r="E571" s="629"/>
      <c r="F571" s="28" t="s">
        <v>68</v>
      </c>
      <c r="G571" s="100"/>
      <c r="H571" s="27"/>
      <c r="I571" s="390"/>
      <c r="J571" s="390"/>
      <c r="K571" s="390"/>
      <c r="L571" s="390"/>
      <c r="M571" s="390"/>
      <c r="N571" s="390"/>
      <c r="O571" s="390"/>
      <c r="P571" s="390"/>
      <c r="Q571" s="390"/>
      <c r="R571" s="390"/>
      <c r="S571" s="391"/>
      <c r="T571" s="391"/>
    </row>
    <row r="572" spans="1:20" ht="15.75" hidden="1" outlineLevel="1" thickBot="1">
      <c r="A572" s="7"/>
      <c r="B572" s="684"/>
      <c r="C572" s="661"/>
      <c r="D572" s="661"/>
      <c r="E572" s="629"/>
      <c r="F572" s="28" t="s">
        <v>331</v>
      </c>
      <c r="G572" s="100"/>
      <c r="H572" s="27"/>
      <c r="I572" s="390"/>
      <c r="J572" s="390"/>
      <c r="K572" s="390"/>
      <c r="L572" s="390"/>
      <c r="M572" s="390"/>
      <c r="N572" s="390"/>
      <c r="O572" s="390"/>
      <c r="P572" s="390"/>
      <c r="Q572" s="390"/>
      <c r="R572" s="390"/>
      <c r="S572" s="391"/>
      <c r="T572" s="391"/>
    </row>
    <row r="573" spans="1:20" ht="15.75" hidden="1" outlineLevel="1" thickBot="1">
      <c r="A573" s="7"/>
      <c r="B573" s="684"/>
      <c r="C573" s="661"/>
      <c r="D573" s="661"/>
      <c r="E573" s="629"/>
      <c r="F573" s="28" t="s">
        <v>332</v>
      </c>
      <c r="G573" s="100"/>
      <c r="H573" s="27"/>
      <c r="I573" s="390"/>
      <c r="J573" s="390"/>
      <c r="K573" s="390"/>
      <c r="L573" s="390"/>
      <c r="M573" s="390"/>
      <c r="N573" s="390"/>
      <c r="O573" s="390"/>
      <c r="P573" s="390"/>
      <c r="Q573" s="390"/>
      <c r="R573" s="390"/>
      <c r="S573" s="391"/>
      <c r="T573" s="391"/>
    </row>
    <row r="574" spans="1:20" ht="15.75" hidden="1" outlineLevel="1" thickBot="1">
      <c r="A574" s="7"/>
      <c r="B574" s="684"/>
      <c r="C574" s="661"/>
      <c r="D574" s="661"/>
      <c r="E574" s="629"/>
      <c r="F574" s="28" t="s">
        <v>333</v>
      </c>
      <c r="G574" s="100"/>
      <c r="H574" s="27"/>
      <c r="I574" s="390"/>
      <c r="J574" s="390"/>
      <c r="K574" s="390"/>
      <c r="L574" s="390"/>
      <c r="M574" s="390"/>
      <c r="N574" s="390"/>
      <c r="O574" s="390"/>
      <c r="P574" s="390"/>
      <c r="Q574" s="390"/>
      <c r="R574" s="390"/>
      <c r="S574" s="391"/>
      <c r="T574" s="391"/>
    </row>
    <row r="575" spans="1:20" ht="15.75" hidden="1" outlineLevel="1" thickBot="1">
      <c r="A575" s="7"/>
      <c r="B575" s="684"/>
      <c r="C575" s="661"/>
      <c r="D575" s="661"/>
      <c r="E575" s="629"/>
      <c r="F575" s="28" t="s">
        <v>334</v>
      </c>
      <c r="G575" s="100"/>
      <c r="H575" s="29"/>
      <c r="I575" s="390"/>
      <c r="J575" s="390"/>
      <c r="K575" s="390"/>
      <c r="L575" s="390"/>
      <c r="M575" s="390"/>
      <c r="N575" s="390"/>
      <c r="O575" s="390"/>
      <c r="P575" s="390"/>
      <c r="Q575" s="390"/>
      <c r="R575" s="390"/>
      <c r="S575" s="391"/>
      <c r="T575" s="391"/>
    </row>
    <row r="576" spans="1:20" ht="15.75" hidden="1" outlineLevel="1" thickBot="1">
      <c r="A576" s="7"/>
      <c r="B576" s="684"/>
      <c r="C576" s="661"/>
      <c r="D576" s="661"/>
      <c r="E576" s="629"/>
      <c r="F576" s="28" t="s">
        <v>69</v>
      </c>
      <c r="G576" s="100"/>
      <c r="H576" s="29"/>
      <c r="I576" s="390"/>
      <c r="J576" s="390"/>
      <c r="K576" s="390"/>
      <c r="L576" s="390"/>
      <c r="M576" s="390"/>
      <c r="N576" s="390"/>
      <c r="O576" s="390"/>
      <c r="P576" s="390"/>
      <c r="Q576" s="390"/>
      <c r="R576" s="390"/>
      <c r="S576" s="391"/>
      <c r="T576" s="391"/>
    </row>
    <row r="577" spans="1:20" ht="15.75" hidden="1" outlineLevel="1" thickBot="1">
      <c r="A577" s="7"/>
      <c r="B577" s="684"/>
      <c r="C577" s="661"/>
      <c r="D577" s="661"/>
      <c r="E577" s="630"/>
      <c r="F577" s="28" t="s">
        <v>70</v>
      </c>
      <c r="G577" s="100"/>
      <c r="H577" s="29"/>
      <c r="I577" s="390"/>
      <c r="J577" s="390"/>
      <c r="K577" s="390"/>
      <c r="L577" s="390"/>
      <c r="M577" s="390"/>
      <c r="N577" s="390"/>
      <c r="O577" s="390"/>
      <c r="P577" s="390"/>
      <c r="Q577" s="390"/>
      <c r="R577" s="390"/>
      <c r="S577" s="391"/>
      <c r="T577" s="391"/>
    </row>
    <row r="578" spans="1:20" ht="15" hidden="1" customHeight="1" outlineLevel="1">
      <c r="A578" s="7"/>
      <c r="B578" s="684"/>
      <c r="C578" s="661"/>
      <c r="D578" s="661"/>
      <c r="E578" s="628" t="s">
        <v>88</v>
      </c>
      <c r="F578" s="28" t="s">
        <v>65</v>
      </c>
      <c r="G578" s="100"/>
      <c r="H578" s="27"/>
      <c r="I578" s="390"/>
      <c r="J578" s="390"/>
      <c r="K578" s="390"/>
      <c r="L578" s="390"/>
      <c r="M578" s="390"/>
      <c r="N578" s="390"/>
      <c r="O578" s="390"/>
      <c r="P578" s="390"/>
      <c r="Q578" s="390"/>
      <c r="R578" s="390"/>
      <c r="S578" s="391"/>
      <c r="T578" s="391"/>
    </row>
    <row r="579" spans="1:20" ht="15.75" hidden="1" outlineLevel="1" thickBot="1">
      <c r="A579" s="7"/>
      <c r="B579" s="684"/>
      <c r="C579" s="661"/>
      <c r="D579" s="661"/>
      <c r="E579" s="629"/>
      <c r="F579" s="28" t="s">
        <v>66</v>
      </c>
      <c r="G579" s="100"/>
      <c r="H579" s="27"/>
      <c r="I579" s="390"/>
      <c r="J579" s="390"/>
      <c r="K579" s="390"/>
      <c r="L579" s="390"/>
      <c r="M579" s="390"/>
      <c r="N579" s="390"/>
      <c r="O579" s="390"/>
      <c r="P579" s="390"/>
      <c r="Q579" s="390"/>
      <c r="R579" s="390"/>
      <c r="S579" s="391"/>
      <c r="T579" s="391"/>
    </row>
    <row r="580" spans="1:20" ht="15.75" hidden="1" outlineLevel="1" thickBot="1">
      <c r="A580" s="7"/>
      <c r="B580" s="684"/>
      <c r="C580" s="661"/>
      <c r="D580" s="661"/>
      <c r="E580" s="629"/>
      <c r="F580" s="28" t="s">
        <v>68</v>
      </c>
      <c r="G580" s="100"/>
      <c r="H580" s="27"/>
      <c r="I580" s="390"/>
      <c r="J580" s="390"/>
      <c r="K580" s="390"/>
      <c r="L580" s="390"/>
      <c r="M580" s="390"/>
      <c r="N580" s="390"/>
      <c r="O580" s="390"/>
      <c r="P580" s="390"/>
      <c r="Q580" s="390"/>
      <c r="R580" s="390"/>
      <c r="S580" s="391"/>
      <c r="T580" s="391"/>
    </row>
    <row r="581" spans="1:20" ht="15.75" hidden="1" outlineLevel="1" thickBot="1">
      <c r="A581" s="7"/>
      <c r="B581" s="684"/>
      <c r="C581" s="661"/>
      <c r="D581" s="661"/>
      <c r="E581" s="629"/>
      <c r="F581" s="28" t="s">
        <v>331</v>
      </c>
      <c r="G581" s="100"/>
      <c r="H581" s="27"/>
      <c r="I581" s="390"/>
      <c r="J581" s="390"/>
      <c r="K581" s="390"/>
      <c r="L581" s="390"/>
      <c r="M581" s="390"/>
      <c r="N581" s="390"/>
      <c r="O581" s="390"/>
      <c r="P581" s="390"/>
      <c r="Q581" s="390"/>
      <c r="R581" s="390"/>
      <c r="S581" s="391"/>
      <c r="T581" s="391"/>
    </row>
    <row r="582" spans="1:20" ht="15.75" hidden="1" outlineLevel="1" thickBot="1">
      <c r="A582" s="7"/>
      <c r="B582" s="684"/>
      <c r="C582" s="661"/>
      <c r="D582" s="661"/>
      <c r="E582" s="629"/>
      <c r="F582" s="28" t="s">
        <v>332</v>
      </c>
      <c r="G582" s="100"/>
      <c r="H582" s="27"/>
      <c r="I582" s="390"/>
      <c r="J582" s="390"/>
      <c r="K582" s="390"/>
      <c r="L582" s="390"/>
      <c r="M582" s="390"/>
      <c r="N582" s="390"/>
      <c r="O582" s="390"/>
      <c r="P582" s="390"/>
      <c r="Q582" s="390"/>
      <c r="R582" s="390"/>
      <c r="S582" s="391"/>
      <c r="T582" s="391"/>
    </row>
    <row r="583" spans="1:20" ht="15.75" hidden="1" outlineLevel="1" thickBot="1">
      <c r="A583" s="7"/>
      <c r="B583" s="684"/>
      <c r="C583" s="661"/>
      <c r="D583" s="661"/>
      <c r="E583" s="629"/>
      <c r="F583" s="28" t="s">
        <v>333</v>
      </c>
      <c r="G583" s="100"/>
      <c r="H583" s="27"/>
      <c r="I583" s="390"/>
      <c r="J583" s="390"/>
      <c r="K583" s="390"/>
      <c r="L583" s="390"/>
      <c r="M583" s="390"/>
      <c r="N583" s="390"/>
      <c r="O583" s="390"/>
      <c r="P583" s="390"/>
      <c r="Q583" s="390"/>
      <c r="R583" s="390"/>
      <c r="S583" s="391"/>
      <c r="T583" s="391"/>
    </row>
    <row r="584" spans="1:20" ht="15.75" hidden="1" outlineLevel="1" thickBot="1">
      <c r="A584" s="7"/>
      <c r="B584" s="684"/>
      <c r="C584" s="661"/>
      <c r="D584" s="661"/>
      <c r="E584" s="629"/>
      <c r="F584" s="28" t="s">
        <v>334</v>
      </c>
      <c r="G584" s="100"/>
      <c r="H584" s="29"/>
      <c r="I584" s="390"/>
      <c r="J584" s="390"/>
      <c r="K584" s="390"/>
      <c r="L584" s="390"/>
      <c r="M584" s="390"/>
      <c r="N584" s="390"/>
      <c r="O584" s="390"/>
      <c r="P584" s="390"/>
      <c r="Q584" s="390"/>
      <c r="R584" s="390"/>
      <c r="S584" s="391"/>
      <c r="T584" s="391"/>
    </row>
    <row r="585" spans="1:20" ht="15.75" hidden="1" outlineLevel="1" thickBot="1">
      <c r="A585" s="7"/>
      <c r="B585" s="684"/>
      <c r="C585" s="661"/>
      <c r="D585" s="661"/>
      <c r="E585" s="629"/>
      <c r="F585" s="28" t="s">
        <v>69</v>
      </c>
      <c r="G585" s="100"/>
      <c r="H585" s="29"/>
      <c r="I585" s="390"/>
      <c r="J585" s="390"/>
      <c r="K585" s="390"/>
      <c r="L585" s="390"/>
      <c r="M585" s="390"/>
      <c r="N585" s="390"/>
      <c r="O585" s="390"/>
      <c r="P585" s="390"/>
      <c r="Q585" s="390"/>
      <c r="R585" s="390"/>
      <c r="S585" s="391"/>
      <c r="T585" s="391"/>
    </row>
    <row r="586" spans="1:20" ht="15.75" hidden="1" outlineLevel="1" thickBot="1">
      <c r="A586" s="7"/>
      <c r="B586" s="684"/>
      <c r="C586" s="662"/>
      <c r="D586" s="662"/>
      <c r="E586" s="630"/>
      <c r="F586" s="28" t="s">
        <v>70</v>
      </c>
      <c r="G586" s="100"/>
      <c r="H586" s="29"/>
      <c r="I586" s="390"/>
      <c r="J586" s="390"/>
      <c r="K586" s="390"/>
      <c r="L586" s="390"/>
      <c r="M586" s="390"/>
      <c r="N586" s="390"/>
      <c r="O586" s="390"/>
      <c r="P586" s="390"/>
      <c r="Q586" s="390"/>
      <c r="R586" s="390"/>
      <c r="S586" s="391"/>
      <c r="T586" s="391"/>
    </row>
    <row r="587" spans="1:20" ht="15" hidden="1" customHeight="1" outlineLevel="1">
      <c r="A587" s="7"/>
      <c r="B587" s="684"/>
      <c r="C587" s="659" t="s">
        <v>91</v>
      </c>
      <c r="D587" s="659" t="s">
        <v>89</v>
      </c>
      <c r="E587" s="628" t="s">
        <v>88</v>
      </c>
      <c r="F587" s="28" t="s">
        <v>65</v>
      </c>
      <c r="G587" s="100"/>
      <c r="H587" s="27"/>
      <c r="I587" s="390"/>
      <c r="J587" s="390"/>
      <c r="K587" s="390"/>
      <c r="L587" s="390"/>
      <c r="M587" s="390"/>
      <c r="N587" s="390"/>
      <c r="O587" s="390"/>
      <c r="P587" s="390"/>
      <c r="Q587" s="390"/>
      <c r="R587" s="390"/>
      <c r="S587" s="391"/>
      <c r="T587" s="391"/>
    </row>
    <row r="588" spans="1:20" ht="15.75" hidden="1" outlineLevel="1" thickBot="1">
      <c r="A588" s="7"/>
      <c r="B588" s="684"/>
      <c r="C588" s="661"/>
      <c r="D588" s="661"/>
      <c r="E588" s="629"/>
      <c r="F588" s="28" t="s">
        <v>66</v>
      </c>
      <c r="G588" s="100"/>
      <c r="H588" s="27"/>
      <c r="I588" s="390"/>
      <c r="J588" s="390"/>
      <c r="K588" s="390"/>
      <c r="L588" s="390"/>
      <c r="M588" s="390"/>
      <c r="N588" s="390"/>
      <c r="O588" s="390"/>
      <c r="P588" s="390"/>
      <c r="Q588" s="390"/>
      <c r="R588" s="390"/>
      <c r="S588" s="391"/>
      <c r="T588" s="391"/>
    </row>
    <row r="589" spans="1:20" ht="15.75" hidden="1" outlineLevel="1" thickBot="1">
      <c r="A589" s="7"/>
      <c r="B589" s="684"/>
      <c r="C589" s="661"/>
      <c r="D589" s="661"/>
      <c r="E589" s="629"/>
      <c r="F589" s="28" t="s">
        <v>68</v>
      </c>
      <c r="G589" s="100"/>
      <c r="H589" s="27"/>
      <c r="I589" s="390"/>
      <c r="J589" s="390"/>
      <c r="K589" s="390"/>
      <c r="L589" s="390"/>
      <c r="M589" s="390"/>
      <c r="N589" s="390"/>
      <c r="O589" s="390"/>
      <c r="P589" s="390"/>
      <c r="Q589" s="390"/>
      <c r="R589" s="390"/>
      <c r="S589" s="391"/>
      <c r="T589" s="391"/>
    </row>
    <row r="590" spans="1:20" ht="15.75" hidden="1" outlineLevel="1" thickBot="1">
      <c r="A590" s="7"/>
      <c r="B590" s="684"/>
      <c r="C590" s="661"/>
      <c r="D590" s="661"/>
      <c r="E590" s="629"/>
      <c r="F590" s="28" t="s">
        <v>331</v>
      </c>
      <c r="G590" s="100"/>
      <c r="H590" s="27"/>
      <c r="I590" s="390"/>
      <c r="J590" s="390"/>
      <c r="K590" s="390"/>
      <c r="L590" s="390"/>
      <c r="M590" s="390"/>
      <c r="N590" s="390"/>
      <c r="O590" s="390"/>
      <c r="P590" s="390"/>
      <c r="Q590" s="390"/>
      <c r="R590" s="390"/>
      <c r="S590" s="391"/>
      <c r="T590" s="391"/>
    </row>
    <row r="591" spans="1:20" ht="15.75" hidden="1" outlineLevel="1" thickBot="1">
      <c r="A591" s="7"/>
      <c r="B591" s="684"/>
      <c r="C591" s="661"/>
      <c r="D591" s="661"/>
      <c r="E591" s="629"/>
      <c r="F591" s="28" t="s">
        <v>332</v>
      </c>
      <c r="G591" s="100"/>
      <c r="H591" s="27"/>
      <c r="I591" s="390"/>
      <c r="J591" s="390"/>
      <c r="K591" s="390"/>
      <c r="L591" s="390"/>
      <c r="M591" s="390"/>
      <c r="N591" s="390"/>
      <c r="O591" s="390"/>
      <c r="P591" s="390"/>
      <c r="Q591" s="390"/>
      <c r="R591" s="390"/>
      <c r="S591" s="391"/>
      <c r="T591" s="391"/>
    </row>
    <row r="592" spans="1:20" ht="15.75" hidden="1" outlineLevel="1" thickBot="1">
      <c r="A592" s="7"/>
      <c r="B592" s="684"/>
      <c r="C592" s="661"/>
      <c r="D592" s="661"/>
      <c r="E592" s="629"/>
      <c r="F592" s="28" t="s">
        <v>333</v>
      </c>
      <c r="G592" s="100"/>
      <c r="H592" s="27"/>
      <c r="I592" s="390"/>
      <c r="J592" s="390"/>
      <c r="K592" s="390"/>
      <c r="L592" s="390"/>
      <c r="M592" s="390"/>
      <c r="N592" s="390"/>
      <c r="O592" s="390"/>
      <c r="P592" s="390"/>
      <c r="Q592" s="390"/>
      <c r="R592" s="390"/>
      <c r="S592" s="391"/>
      <c r="T592" s="391"/>
    </row>
    <row r="593" spans="1:20" ht="15.75" hidden="1" outlineLevel="1" thickBot="1">
      <c r="A593" s="7"/>
      <c r="B593" s="684"/>
      <c r="C593" s="661"/>
      <c r="D593" s="661"/>
      <c r="E593" s="629"/>
      <c r="F593" s="28" t="s">
        <v>334</v>
      </c>
      <c r="G593" s="100"/>
      <c r="H593" s="29"/>
      <c r="I593" s="390"/>
      <c r="J593" s="390"/>
      <c r="K593" s="390"/>
      <c r="L593" s="390"/>
      <c r="M593" s="390"/>
      <c r="N593" s="390"/>
      <c r="O593" s="390"/>
      <c r="P593" s="390"/>
      <c r="Q593" s="390"/>
      <c r="R593" s="390"/>
      <c r="S593" s="391"/>
      <c r="T593" s="391"/>
    </row>
    <row r="594" spans="1:20" ht="15.75" hidden="1" outlineLevel="1" thickBot="1">
      <c r="A594" s="7"/>
      <c r="B594" s="684"/>
      <c r="C594" s="661"/>
      <c r="D594" s="661"/>
      <c r="E594" s="629"/>
      <c r="F594" s="28" t="s">
        <v>69</v>
      </c>
      <c r="G594" s="100"/>
      <c r="H594" s="29"/>
      <c r="I594" s="390"/>
      <c r="J594" s="390"/>
      <c r="K594" s="390"/>
      <c r="L594" s="390"/>
      <c r="M594" s="390"/>
      <c r="N594" s="390"/>
      <c r="O594" s="390"/>
      <c r="P594" s="390"/>
      <c r="Q594" s="390"/>
      <c r="R594" s="390"/>
      <c r="S594" s="391"/>
      <c r="T594" s="391"/>
    </row>
    <row r="595" spans="1:20" ht="15.75" hidden="1" outlineLevel="1" thickBot="1">
      <c r="A595" s="7"/>
      <c r="B595" s="684"/>
      <c r="C595" s="662"/>
      <c r="D595" s="662"/>
      <c r="E595" s="630"/>
      <c r="F595" s="28" t="s">
        <v>70</v>
      </c>
      <c r="G595" s="100"/>
      <c r="H595" s="29"/>
      <c r="I595" s="390"/>
      <c r="J595" s="390"/>
      <c r="K595" s="390"/>
      <c r="L595" s="390"/>
      <c r="M595" s="390"/>
      <c r="N595" s="390"/>
      <c r="O595" s="390"/>
      <c r="P595" s="390"/>
      <c r="Q595" s="390"/>
      <c r="R595" s="390"/>
      <c r="S595" s="391"/>
      <c r="T595" s="391"/>
    </row>
    <row r="596" spans="1:20" ht="15" hidden="1" customHeight="1" outlineLevel="1">
      <c r="A596" s="7"/>
      <c r="B596" s="684"/>
      <c r="C596" s="659" t="s">
        <v>92</v>
      </c>
      <c r="D596" s="659" t="s">
        <v>86</v>
      </c>
      <c r="E596" s="628" t="s">
        <v>87</v>
      </c>
      <c r="F596" s="28" t="s">
        <v>65</v>
      </c>
      <c r="G596" s="100"/>
      <c r="H596" s="27"/>
      <c r="I596" s="390"/>
      <c r="J596" s="390"/>
      <c r="K596" s="390"/>
      <c r="L596" s="390"/>
      <c r="M596" s="390"/>
      <c r="N596" s="390"/>
      <c r="O596" s="390"/>
      <c r="P596" s="390"/>
      <c r="Q596" s="390"/>
      <c r="R596" s="390"/>
      <c r="S596" s="391"/>
      <c r="T596" s="391"/>
    </row>
    <row r="597" spans="1:20" ht="15.75" hidden="1" outlineLevel="1" thickBot="1">
      <c r="A597" s="7"/>
      <c r="B597" s="684"/>
      <c r="C597" s="661"/>
      <c r="D597" s="661"/>
      <c r="E597" s="629"/>
      <c r="F597" s="28" t="s">
        <v>66</v>
      </c>
      <c r="G597" s="100"/>
      <c r="H597" s="27"/>
      <c r="I597" s="390"/>
      <c r="J597" s="390"/>
      <c r="K597" s="390"/>
      <c r="L597" s="390"/>
      <c r="M597" s="390"/>
      <c r="N597" s="390"/>
      <c r="O597" s="390"/>
      <c r="P597" s="390"/>
      <c r="Q597" s="390"/>
      <c r="R597" s="390"/>
      <c r="S597" s="391"/>
      <c r="T597" s="391"/>
    </row>
    <row r="598" spans="1:20" ht="15.75" hidden="1" outlineLevel="1" thickBot="1">
      <c r="A598" s="7"/>
      <c r="B598" s="684"/>
      <c r="C598" s="661"/>
      <c r="D598" s="661"/>
      <c r="E598" s="629"/>
      <c r="F598" s="28" t="s">
        <v>68</v>
      </c>
      <c r="G598" s="100"/>
      <c r="H598" s="27"/>
      <c r="I598" s="390"/>
      <c r="J598" s="390"/>
      <c r="K598" s="390"/>
      <c r="L598" s="390"/>
      <c r="M598" s="390"/>
      <c r="N598" s="390"/>
      <c r="O598" s="390"/>
      <c r="P598" s="390"/>
      <c r="Q598" s="390"/>
      <c r="R598" s="390"/>
      <c r="S598" s="391"/>
      <c r="T598" s="391"/>
    </row>
    <row r="599" spans="1:20" s="8" customFormat="1" ht="15.75" hidden="1" outlineLevel="1" thickBot="1">
      <c r="A599" s="7"/>
      <c r="B599" s="684"/>
      <c r="C599" s="661"/>
      <c r="D599" s="661"/>
      <c r="E599" s="629"/>
      <c r="F599" s="28" t="s">
        <v>331</v>
      </c>
      <c r="G599" s="100"/>
      <c r="H599" s="27"/>
      <c r="I599" s="392"/>
      <c r="J599" s="392"/>
      <c r="K599" s="392"/>
      <c r="L599" s="392"/>
      <c r="M599" s="392"/>
      <c r="N599" s="392"/>
      <c r="O599" s="392"/>
      <c r="P599" s="392"/>
      <c r="Q599" s="392"/>
      <c r="R599" s="392"/>
      <c r="S599" s="391"/>
      <c r="T599" s="391"/>
    </row>
    <row r="600" spans="1:20" s="8" customFormat="1" ht="15.75" hidden="1" outlineLevel="1" thickBot="1">
      <c r="A600" s="7"/>
      <c r="B600" s="684"/>
      <c r="C600" s="661"/>
      <c r="D600" s="661"/>
      <c r="E600" s="629"/>
      <c r="F600" s="28" t="s">
        <v>332</v>
      </c>
      <c r="G600" s="100"/>
      <c r="H600" s="27"/>
      <c r="I600" s="393"/>
      <c r="J600" s="393"/>
      <c r="K600" s="393"/>
      <c r="L600" s="393"/>
      <c r="M600" s="393"/>
      <c r="N600" s="393"/>
      <c r="O600" s="393"/>
      <c r="P600" s="393"/>
      <c r="Q600" s="393"/>
      <c r="R600" s="393"/>
      <c r="S600" s="391"/>
      <c r="T600" s="391"/>
    </row>
    <row r="601" spans="1:20" s="8" customFormat="1" ht="15.75" hidden="1" outlineLevel="1" thickBot="1">
      <c r="A601" s="7"/>
      <c r="B601" s="684"/>
      <c r="C601" s="661"/>
      <c r="D601" s="661"/>
      <c r="E601" s="629"/>
      <c r="F601" s="28" t="s">
        <v>333</v>
      </c>
      <c r="G601" s="100"/>
      <c r="H601" s="27"/>
      <c r="I601" s="394"/>
      <c r="J601" s="394"/>
      <c r="K601" s="394"/>
      <c r="L601" s="394"/>
      <c r="M601" s="394"/>
      <c r="N601" s="394"/>
      <c r="O601" s="395"/>
      <c r="P601" s="395"/>
      <c r="Q601" s="395"/>
      <c r="R601" s="395"/>
      <c r="S601" s="391"/>
      <c r="T601" s="391"/>
    </row>
    <row r="602" spans="1:20" s="8" customFormat="1" ht="15.75" hidden="1" outlineLevel="1" thickBot="1">
      <c r="A602" s="7"/>
      <c r="B602" s="684"/>
      <c r="C602" s="661"/>
      <c r="D602" s="661"/>
      <c r="E602" s="629"/>
      <c r="F602" s="28" t="s">
        <v>334</v>
      </c>
      <c r="G602" s="100"/>
      <c r="H602" s="29"/>
      <c r="I602" s="394"/>
      <c r="J602" s="394"/>
      <c r="K602" s="394"/>
      <c r="L602" s="394"/>
      <c r="M602" s="394"/>
      <c r="N602" s="394"/>
      <c r="O602" s="395"/>
      <c r="P602" s="395"/>
      <c r="Q602" s="395"/>
      <c r="R602" s="395"/>
      <c r="S602" s="391"/>
      <c r="T602" s="391"/>
    </row>
    <row r="603" spans="1:20" s="8" customFormat="1" ht="15.75" hidden="1" outlineLevel="1" thickBot="1">
      <c r="A603" s="7"/>
      <c r="B603" s="684"/>
      <c r="C603" s="661"/>
      <c r="D603" s="661"/>
      <c r="E603" s="629"/>
      <c r="F603" s="28" t="s">
        <v>69</v>
      </c>
      <c r="G603" s="100"/>
      <c r="H603" s="29"/>
      <c r="I603" s="394"/>
      <c r="J603" s="394"/>
      <c r="K603" s="394"/>
      <c r="L603" s="394"/>
      <c r="M603" s="394"/>
      <c r="N603" s="394"/>
      <c r="O603" s="395"/>
      <c r="P603" s="395"/>
      <c r="Q603" s="395"/>
      <c r="R603" s="395"/>
      <c r="S603" s="391"/>
      <c r="T603" s="391"/>
    </row>
    <row r="604" spans="1:20" s="8" customFormat="1" ht="15.75" hidden="1" outlineLevel="1" thickBot="1">
      <c r="A604" s="7"/>
      <c r="B604" s="684"/>
      <c r="C604" s="661"/>
      <c r="D604" s="662"/>
      <c r="E604" s="630"/>
      <c r="F604" s="28" t="s">
        <v>70</v>
      </c>
      <c r="G604" s="100"/>
      <c r="H604" s="29"/>
      <c r="I604" s="394"/>
      <c r="J604" s="394"/>
      <c r="K604" s="394"/>
      <c r="L604" s="394"/>
      <c r="M604" s="394"/>
      <c r="N604" s="394"/>
      <c r="O604" s="395"/>
      <c r="P604" s="395"/>
      <c r="Q604" s="395"/>
      <c r="R604" s="395"/>
      <c r="S604" s="391"/>
      <c r="T604" s="391"/>
    </row>
    <row r="605" spans="1:20" s="8" customFormat="1" ht="15" hidden="1" customHeight="1" outlineLevel="1">
      <c r="A605" s="7"/>
      <c r="B605" s="684"/>
      <c r="C605" s="661"/>
      <c r="D605" s="659" t="s">
        <v>89</v>
      </c>
      <c r="E605" s="628" t="s">
        <v>88</v>
      </c>
      <c r="F605" s="28" t="s">
        <v>65</v>
      </c>
      <c r="G605" s="100"/>
      <c r="H605" s="27"/>
      <c r="I605" s="396"/>
      <c r="J605" s="396"/>
      <c r="K605" s="396"/>
      <c r="L605" s="396"/>
      <c r="M605" s="396"/>
      <c r="N605" s="396"/>
      <c r="O605" s="396"/>
      <c r="P605" s="396"/>
      <c r="Q605" s="396"/>
      <c r="R605" s="396"/>
      <c r="S605" s="391"/>
      <c r="T605" s="391"/>
    </row>
    <row r="606" spans="1:20" s="8" customFormat="1" ht="15.75" hidden="1" outlineLevel="1" thickBot="1">
      <c r="A606" s="7"/>
      <c r="B606" s="684"/>
      <c r="C606" s="661"/>
      <c r="D606" s="661"/>
      <c r="E606" s="629"/>
      <c r="F606" s="28" t="s">
        <v>66</v>
      </c>
      <c r="G606" s="100"/>
      <c r="H606" s="27"/>
      <c r="I606" s="394"/>
      <c r="J606" s="394"/>
      <c r="K606" s="394"/>
      <c r="L606" s="394"/>
      <c r="M606" s="394"/>
      <c r="N606" s="394"/>
      <c r="O606" s="390"/>
      <c r="P606" s="390"/>
      <c r="Q606" s="390"/>
      <c r="R606" s="390"/>
      <c r="S606" s="391"/>
      <c r="T606" s="391"/>
    </row>
    <row r="607" spans="1:20" s="8" customFormat="1" ht="15.75" hidden="1" outlineLevel="1" thickBot="1">
      <c r="A607" s="7"/>
      <c r="B607" s="684"/>
      <c r="C607" s="661"/>
      <c r="D607" s="661"/>
      <c r="E607" s="629"/>
      <c r="F607" s="28" t="s">
        <v>68</v>
      </c>
      <c r="G607" s="100"/>
      <c r="H607" s="27"/>
      <c r="I607" s="396"/>
      <c r="J607" s="396"/>
      <c r="K607" s="396"/>
      <c r="L607" s="396"/>
      <c r="M607" s="396"/>
      <c r="N607" s="396"/>
      <c r="O607" s="390"/>
      <c r="P607" s="390"/>
      <c r="Q607" s="390"/>
      <c r="R607" s="390"/>
      <c r="S607" s="391"/>
      <c r="T607" s="391"/>
    </row>
    <row r="608" spans="1:20" s="8" customFormat="1" ht="15.75" hidden="1" outlineLevel="1" thickBot="1">
      <c r="A608" s="7"/>
      <c r="B608" s="684"/>
      <c r="C608" s="661"/>
      <c r="D608" s="661"/>
      <c r="E608" s="629"/>
      <c r="F608" s="28" t="s">
        <v>331</v>
      </c>
      <c r="G608" s="100"/>
      <c r="H608" s="27"/>
      <c r="I608" s="396"/>
      <c r="J608" s="396"/>
      <c r="K608" s="396"/>
      <c r="L608" s="396"/>
      <c r="M608" s="396"/>
      <c r="N608" s="396"/>
      <c r="O608" s="390"/>
      <c r="P608" s="390"/>
      <c r="Q608" s="390"/>
      <c r="R608" s="390"/>
      <c r="S608" s="391"/>
      <c r="T608" s="391"/>
    </row>
    <row r="609" spans="1:20" s="8" customFormat="1" ht="15.75" hidden="1" outlineLevel="1" thickBot="1">
      <c r="A609" s="7"/>
      <c r="B609" s="684"/>
      <c r="C609" s="661"/>
      <c r="D609" s="661"/>
      <c r="E609" s="629"/>
      <c r="F609" s="28" t="s">
        <v>332</v>
      </c>
      <c r="G609" s="100"/>
      <c r="H609" s="27"/>
      <c r="I609" s="396"/>
      <c r="J609" s="396"/>
      <c r="K609" s="396"/>
      <c r="L609" s="396"/>
      <c r="M609" s="396"/>
      <c r="N609" s="396"/>
      <c r="O609" s="390"/>
      <c r="P609" s="390"/>
      <c r="Q609" s="390"/>
      <c r="R609" s="390"/>
      <c r="S609" s="391"/>
      <c r="T609" s="391"/>
    </row>
    <row r="610" spans="1:20" s="8" customFormat="1" ht="15.75" hidden="1" outlineLevel="1" thickBot="1">
      <c r="A610" s="7"/>
      <c r="B610" s="684"/>
      <c r="C610" s="661"/>
      <c r="D610" s="661"/>
      <c r="E610" s="629"/>
      <c r="F610" s="28" t="s">
        <v>333</v>
      </c>
      <c r="G610" s="100"/>
      <c r="H610" s="27"/>
      <c r="I610" s="396"/>
      <c r="J610" s="396"/>
      <c r="K610" s="396"/>
      <c r="L610" s="396"/>
      <c r="M610" s="396"/>
      <c r="N610" s="396"/>
      <c r="O610" s="390"/>
      <c r="P610" s="390"/>
      <c r="Q610" s="390"/>
      <c r="R610" s="390"/>
      <c r="S610" s="391"/>
      <c r="T610" s="391"/>
    </row>
    <row r="611" spans="1:20" s="8" customFormat="1" ht="15.75" hidden="1" outlineLevel="1" thickBot="1">
      <c r="A611" s="7"/>
      <c r="B611" s="684"/>
      <c r="C611" s="661"/>
      <c r="D611" s="661"/>
      <c r="E611" s="629"/>
      <c r="F611" s="28" t="s">
        <v>334</v>
      </c>
      <c r="G611" s="100"/>
      <c r="H611" s="29"/>
      <c r="I611" s="396"/>
      <c r="J611" s="396"/>
      <c r="K611" s="396"/>
      <c r="L611" s="396"/>
      <c r="M611" s="396"/>
      <c r="N611" s="396"/>
      <c r="O611" s="390"/>
      <c r="P611" s="390"/>
      <c r="Q611" s="390"/>
      <c r="R611" s="390"/>
      <c r="S611" s="391"/>
      <c r="T611" s="391"/>
    </row>
    <row r="612" spans="1:20" s="8" customFormat="1" ht="15.75" hidden="1" outlineLevel="1" thickBot="1">
      <c r="A612" s="7"/>
      <c r="B612" s="684"/>
      <c r="C612" s="661"/>
      <c r="D612" s="661"/>
      <c r="E612" s="629"/>
      <c r="F612" s="28" t="s">
        <v>69</v>
      </c>
      <c r="G612" s="100"/>
      <c r="H612" s="29"/>
      <c r="I612" s="396"/>
      <c r="J612" s="396"/>
      <c r="K612" s="396"/>
      <c r="L612" s="396"/>
      <c r="M612" s="396"/>
      <c r="N612" s="396"/>
      <c r="O612" s="390"/>
      <c r="P612" s="390"/>
      <c r="Q612" s="390"/>
      <c r="R612" s="390"/>
      <c r="S612" s="391"/>
      <c r="T612" s="391"/>
    </row>
    <row r="613" spans="1:20" s="8" customFormat="1" ht="15.75" hidden="1" outlineLevel="1" thickBot="1">
      <c r="A613" s="7"/>
      <c r="B613" s="684"/>
      <c r="C613" s="662"/>
      <c r="D613" s="662"/>
      <c r="E613" s="630"/>
      <c r="F613" s="28" t="s">
        <v>70</v>
      </c>
      <c r="G613" s="100"/>
      <c r="H613" s="29"/>
      <c r="I613" s="396"/>
      <c r="J613" s="396"/>
      <c r="K613" s="396"/>
      <c r="L613" s="396"/>
      <c r="M613" s="396"/>
      <c r="N613" s="396"/>
      <c r="O613" s="390"/>
      <c r="P613" s="390"/>
      <c r="Q613" s="390"/>
      <c r="R613" s="390"/>
      <c r="S613" s="391"/>
      <c r="T613" s="391"/>
    </row>
    <row r="614" spans="1:20" s="8" customFormat="1" ht="15" hidden="1" customHeight="1" outlineLevel="1">
      <c r="A614" s="7"/>
      <c r="B614" s="684"/>
      <c r="C614" s="628" t="s">
        <v>93</v>
      </c>
      <c r="D614" s="659" t="s">
        <v>86</v>
      </c>
      <c r="E614" s="628" t="s">
        <v>87</v>
      </c>
      <c r="F614" s="28" t="s">
        <v>65</v>
      </c>
      <c r="G614" s="100"/>
      <c r="H614" s="27"/>
      <c r="I614" s="396"/>
      <c r="J614" s="396"/>
      <c r="K614" s="396"/>
      <c r="L614" s="396"/>
      <c r="M614" s="396"/>
      <c r="N614" s="396"/>
      <c r="O614" s="390"/>
      <c r="P614" s="390"/>
      <c r="Q614" s="390"/>
      <c r="R614" s="390"/>
      <c r="S614" s="391"/>
      <c r="T614" s="391"/>
    </row>
    <row r="615" spans="1:20" s="8" customFormat="1" ht="15.75" hidden="1" outlineLevel="1" thickBot="1">
      <c r="A615" s="7"/>
      <c r="B615" s="684"/>
      <c r="C615" s="629"/>
      <c r="D615" s="661"/>
      <c r="E615" s="629"/>
      <c r="F615" s="28" t="s">
        <v>66</v>
      </c>
      <c r="G615" s="100"/>
      <c r="H615" s="27"/>
      <c r="I615" s="396"/>
      <c r="J615" s="396"/>
      <c r="K615" s="396"/>
      <c r="L615" s="396"/>
      <c r="M615" s="396"/>
      <c r="N615" s="397"/>
      <c r="O615" s="390"/>
      <c r="P615" s="390"/>
      <c r="Q615" s="390"/>
      <c r="R615" s="390"/>
      <c r="S615" s="391"/>
      <c r="T615" s="391"/>
    </row>
    <row r="616" spans="1:20" s="8" customFormat="1" ht="15.75" hidden="1" outlineLevel="1" thickBot="1">
      <c r="A616" s="7"/>
      <c r="B616" s="684"/>
      <c r="C616" s="629"/>
      <c r="D616" s="661"/>
      <c r="E616" s="629"/>
      <c r="F616" s="28" t="s">
        <v>68</v>
      </c>
      <c r="G616" s="100"/>
      <c r="H616" s="27"/>
      <c r="I616" s="396"/>
      <c r="J616" s="396"/>
      <c r="K616" s="396"/>
      <c r="L616" s="396"/>
      <c r="M616" s="396"/>
      <c r="N616" s="396"/>
      <c r="O616" s="390"/>
      <c r="P616" s="390"/>
      <c r="Q616" s="390"/>
      <c r="R616" s="390"/>
      <c r="S616" s="391"/>
      <c r="T616" s="391"/>
    </row>
    <row r="617" spans="1:20" s="8" customFormat="1" ht="15.75" hidden="1" outlineLevel="1" thickBot="1">
      <c r="A617" s="7"/>
      <c r="B617" s="684"/>
      <c r="C617" s="629"/>
      <c r="D617" s="661"/>
      <c r="E617" s="629"/>
      <c r="F617" s="28" t="s">
        <v>331</v>
      </c>
      <c r="G617" s="100"/>
      <c r="H617" s="27"/>
      <c r="I617" s="396"/>
      <c r="J617" s="396"/>
      <c r="K617" s="396"/>
      <c r="L617" s="396"/>
      <c r="M617" s="396"/>
      <c r="N617" s="396"/>
      <c r="O617" s="390"/>
      <c r="P617" s="390"/>
      <c r="Q617" s="390"/>
      <c r="R617" s="390"/>
      <c r="S617" s="391"/>
      <c r="T617" s="391"/>
    </row>
    <row r="618" spans="1:20" s="8" customFormat="1" ht="15.75" hidden="1" outlineLevel="1" thickBot="1">
      <c r="A618" s="7"/>
      <c r="B618" s="684"/>
      <c r="C618" s="629"/>
      <c r="D618" s="661"/>
      <c r="E618" s="629"/>
      <c r="F618" s="28" t="s">
        <v>332</v>
      </c>
      <c r="G618" s="100"/>
      <c r="H618" s="27"/>
      <c r="I618" s="396"/>
      <c r="J618" s="396"/>
      <c r="K618" s="396"/>
      <c r="L618" s="396"/>
      <c r="M618" s="396"/>
      <c r="N618" s="396"/>
      <c r="O618" s="390"/>
      <c r="P618" s="390"/>
      <c r="Q618" s="390"/>
      <c r="R618" s="390"/>
      <c r="S618" s="391"/>
      <c r="T618" s="391"/>
    </row>
    <row r="619" spans="1:20" s="8" customFormat="1" ht="15.75" hidden="1" outlineLevel="1" thickBot="1">
      <c r="A619" s="7"/>
      <c r="B619" s="684"/>
      <c r="C619" s="629"/>
      <c r="D619" s="661"/>
      <c r="E619" s="629"/>
      <c r="F619" s="28" t="s">
        <v>333</v>
      </c>
      <c r="G619" s="100"/>
      <c r="H619" s="27"/>
      <c r="I619" s="398"/>
      <c r="J619" s="398"/>
      <c r="K619" s="398"/>
      <c r="L619" s="398"/>
      <c r="M619" s="398"/>
      <c r="N619" s="390"/>
      <c r="O619" s="390"/>
      <c r="P619" s="390"/>
      <c r="Q619" s="390"/>
      <c r="R619" s="390"/>
      <c r="S619" s="391"/>
      <c r="T619" s="391"/>
    </row>
    <row r="620" spans="1:20" s="8" customFormat="1" ht="15.75" hidden="1" outlineLevel="1" thickBot="1">
      <c r="A620" s="7"/>
      <c r="B620" s="684"/>
      <c r="C620" s="629"/>
      <c r="D620" s="661"/>
      <c r="E620" s="629"/>
      <c r="F620" s="28" t="s">
        <v>334</v>
      </c>
      <c r="G620" s="100"/>
      <c r="H620" s="29"/>
      <c r="I620" s="398"/>
      <c r="J620" s="398"/>
      <c r="K620" s="398"/>
      <c r="L620" s="398"/>
      <c r="M620" s="398"/>
      <c r="N620" s="390"/>
      <c r="O620" s="390"/>
      <c r="P620" s="390"/>
      <c r="Q620" s="390"/>
      <c r="R620" s="390"/>
      <c r="S620" s="391"/>
      <c r="T620" s="391"/>
    </row>
    <row r="621" spans="1:20" s="8" customFormat="1" ht="15.75" hidden="1" outlineLevel="1" thickBot="1">
      <c r="A621" s="7"/>
      <c r="B621" s="684"/>
      <c r="C621" s="629"/>
      <c r="D621" s="661"/>
      <c r="E621" s="629"/>
      <c r="F621" s="28" t="s">
        <v>69</v>
      </c>
      <c r="G621" s="100"/>
      <c r="H621" s="29"/>
      <c r="I621" s="398"/>
      <c r="J621" s="398"/>
      <c r="K621" s="398"/>
      <c r="L621" s="398"/>
      <c r="M621" s="398"/>
      <c r="N621" s="390"/>
      <c r="O621" s="390"/>
      <c r="P621" s="390"/>
      <c r="Q621" s="390"/>
      <c r="R621" s="390"/>
      <c r="S621" s="391"/>
      <c r="T621" s="391"/>
    </row>
    <row r="622" spans="1:20" s="8" customFormat="1" ht="15.75" hidden="1" outlineLevel="1" thickBot="1">
      <c r="A622" s="7"/>
      <c r="B622" s="684"/>
      <c r="C622" s="629"/>
      <c r="D622" s="662"/>
      <c r="E622" s="630"/>
      <c r="F622" s="28" t="s">
        <v>70</v>
      </c>
      <c r="G622" s="100"/>
      <c r="H622" s="29"/>
      <c r="I622" s="398"/>
      <c r="J622" s="398"/>
      <c r="K622" s="398"/>
      <c r="L622" s="398"/>
      <c r="M622" s="398"/>
      <c r="N622" s="390"/>
      <c r="O622" s="390"/>
      <c r="P622" s="390"/>
      <c r="Q622" s="390"/>
      <c r="R622" s="390"/>
      <c r="S622" s="391"/>
      <c r="T622" s="391"/>
    </row>
    <row r="623" spans="1:20" s="8" customFormat="1" ht="15" hidden="1" customHeight="1" outlineLevel="1">
      <c r="A623" s="7"/>
      <c r="B623" s="684"/>
      <c r="C623" s="629"/>
      <c r="D623" s="659" t="s">
        <v>89</v>
      </c>
      <c r="E623" s="628" t="s">
        <v>87</v>
      </c>
      <c r="F623" s="28" t="s">
        <v>65</v>
      </c>
      <c r="G623" s="100"/>
      <c r="H623" s="27"/>
      <c r="I623" s="398"/>
      <c r="J623" s="398"/>
      <c r="K623" s="398"/>
      <c r="L623" s="398"/>
      <c r="M623" s="398"/>
      <c r="N623" s="390"/>
      <c r="O623" s="390"/>
      <c r="P623" s="390"/>
      <c r="Q623" s="390"/>
      <c r="R623" s="390"/>
      <c r="S623" s="391"/>
      <c r="T623" s="391"/>
    </row>
    <row r="624" spans="1:20" s="8" customFormat="1" ht="15.75" hidden="1" outlineLevel="1" thickBot="1">
      <c r="A624" s="7"/>
      <c r="B624" s="684"/>
      <c r="C624" s="629"/>
      <c r="D624" s="661"/>
      <c r="E624" s="629"/>
      <c r="F624" s="28" t="s">
        <v>66</v>
      </c>
      <c r="G624" s="100"/>
      <c r="H624" s="27"/>
      <c r="I624" s="398"/>
      <c r="J624" s="398"/>
      <c r="K624" s="398"/>
      <c r="L624" s="398"/>
      <c r="M624" s="398"/>
      <c r="N624" s="390"/>
      <c r="O624" s="390"/>
      <c r="P624" s="390"/>
      <c r="Q624" s="390"/>
      <c r="R624" s="390"/>
      <c r="S624" s="391"/>
      <c r="T624" s="391"/>
    </row>
    <row r="625" spans="1:20" s="8" customFormat="1" ht="15.75" hidden="1" outlineLevel="1" thickBot="1">
      <c r="A625" s="7"/>
      <c r="B625" s="684"/>
      <c r="C625" s="629"/>
      <c r="D625" s="661"/>
      <c r="E625" s="629"/>
      <c r="F625" s="28" t="s">
        <v>68</v>
      </c>
      <c r="G625" s="100"/>
      <c r="H625" s="27"/>
      <c r="I625" s="398"/>
      <c r="J625" s="398"/>
      <c r="K625" s="398"/>
      <c r="L625" s="398"/>
      <c r="M625" s="398"/>
      <c r="N625" s="390"/>
      <c r="O625" s="390"/>
      <c r="P625" s="390"/>
      <c r="Q625" s="390"/>
      <c r="R625" s="390"/>
      <c r="S625" s="391"/>
      <c r="T625" s="391"/>
    </row>
    <row r="626" spans="1:20" s="8" customFormat="1" ht="15.75" hidden="1" outlineLevel="1" thickBot="1">
      <c r="A626" s="7"/>
      <c r="B626" s="684"/>
      <c r="C626" s="629"/>
      <c r="D626" s="661"/>
      <c r="E626" s="629"/>
      <c r="F626" s="28" t="s">
        <v>331</v>
      </c>
      <c r="G626" s="100"/>
      <c r="H626" s="27"/>
      <c r="I626" s="398"/>
      <c r="J626" s="398"/>
      <c r="K626" s="398"/>
      <c r="L626" s="398"/>
      <c r="M626" s="398"/>
      <c r="N626" s="390"/>
      <c r="O626" s="390"/>
      <c r="P626" s="390"/>
      <c r="Q626" s="390"/>
      <c r="R626" s="390"/>
      <c r="S626" s="391"/>
      <c r="T626" s="391"/>
    </row>
    <row r="627" spans="1:20" s="8" customFormat="1" ht="15.75" hidden="1" outlineLevel="1" thickBot="1">
      <c r="A627" s="7"/>
      <c r="B627" s="684"/>
      <c r="C627" s="629"/>
      <c r="D627" s="661"/>
      <c r="E627" s="629"/>
      <c r="F627" s="28" t="s">
        <v>332</v>
      </c>
      <c r="G627" s="100"/>
      <c r="H627" s="27"/>
      <c r="I627" s="398"/>
      <c r="J627" s="398"/>
      <c r="K627" s="398"/>
      <c r="L627" s="398"/>
      <c r="M627" s="398"/>
      <c r="N627" s="390"/>
      <c r="O627" s="390"/>
      <c r="P627" s="390"/>
      <c r="Q627" s="390"/>
      <c r="R627" s="390"/>
      <c r="S627" s="391"/>
      <c r="T627" s="391"/>
    </row>
    <row r="628" spans="1:20" s="8" customFormat="1" ht="15.75" hidden="1" outlineLevel="1" thickBot="1">
      <c r="A628" s="7"/>
      <c r="B628" s="684"/>
      <c r="C628" s="629"/>
      <c r="D628" s="661"/>
      <c r="E628" s="629"/>
      <c r="F628" s="28" t="s">
        <v>333</v>
      </c>
      <c r="G628" s="100"/>
      <c r="H628" s="27"/>
      <c r="I628" s="398"/>
      <c r="J628" s="398"/>
      <c r="K628" s="398"/>
      <c r="L628" s="398"/>
      <c r="M628" s="398"/>
      <c r="N628" s="390"/>
      <c r="O628" s="390"/>
      <c r="P628" s="390"/>
      <c r="Q628" s="390"/>
      <c r="R628" s="390"/>
      <c r="S628" s="391"/>
      <c r="T628" s="391"/>
    </row>
    <row r="629" spans="1:20" s="8" customFormat="1" ht="15.75" hidden="1" outlineLevel="1" thickBot="1">
      <c r="A629" s="7"/>
      <c r="B629" s="684"/>
      <c r="C629" s="629"/>
      <c r="D629" s="661"/>
      <c r="E629" s="629"/>
      <c r="F629" s="28" t="s">
        <v>334</v>
      </c>
      <c r="G629" s="100"/>
      <c r="H629" s="29"/>
      <c r="I629" s="398"/>
      <c r="J629" s="398"/>
      <c r="K629" s="398"/>
      <c r="L629" s="398"/>
      <c r="M629" s="398"/>
      <c r="N629" s="390"/>
      <c r="O629" s="390"/>
      <c r="P629" s="390"/>
      <c r="Q629" s="390"/>
      <c r="R629" s="390"/>
      <c r="S629" s="391"/>
      <c r="T629" s="391"/>
    </row>
    <row r="630" spans="1:20" s="8" customFormat="1" ht="15.75" hidden="1" outlineLevel="1" thickBot="1">
      <c r="A630" s="7"/>
      <c r="B630" s="684"/>
      <c r="C630" s="629"/>
      <c r="D630" s="661"/>
      <c r="E630" s="629"/>
      <c r="F630" s="28" t="s">
        <v>69</v>
      </c>
      <c r="G630" s="100"/>
      <c r="H630" s="29"/>
      <c r="I630" s="398"/>
      <c r="J630" s="398"/>
      <c r="K630" s="398"/>
      <c r="L630" s="398"/>
      <c r="M630" s="398"/>
      <c r="N630" s="390"/>
      <c r="O630" s="390"/>
      <c r="P630" s="390"/>
      <c r="Q630" s="390"/>
      <c r="R630" s="390"/>
      <c r="S630" s="391"/>
      <c r="T630" s="391"/>
    </row>
    <row r="631" spans="1:20" s="8" customFormat="1" ht="15.75" hidden="1" outlineLevel="1" thickBot="1">
      <c r="A631" s="7"/>
      <c r="B631" s="684"/>
      <c r="C631" s="629"/>
      <c r="D631" s="661"/>
      <c r="E631" s="630"/>
      <c r="F631" s="28" t="s">
        <v>70</v>
      </c>
      <c r="G631" s="100"/>
      <c r="H631" s="29"/>
      <c r="I631" s="398"/>
      <c r="J631" s="398"/>
      <c r="K631" s="398"/>
      <c r="L631" s="398"/>
      <c r="M631" s="398"/>
      <c r="N631" s="390"/>
      <c r="O631" s="390"/>
      <c r="P631" s="390"/>
      <c r="Q631" s="390"/>
      <c r="R631" s="390"/>
      <c r="S631" s="391"/>
      <c r="T631" s="391"/>
    </row>
    <row r="632" spans="1:20" s="8" customFormat="1" ht="15" hidden="1" customHeight="1" outlineLevel="1">
      <c r="A632" s="7"/>
      <c r="B632" s="684"/>
      <c r="C632" s="629"/>
      <c r="D632" s="661"/>
      <c r="E632" s="628" t="s">
        <v>88</v>
      </c>
      <c r="F632" s="28" t="s">
        <v>65</v>
      </c>
      <c r="G632" s="100"/>
      <c r="H632" s="27"/>
      <c r="I632" s="399"/>
      <c r="J632" s="399"/>
      <c r="K632" s="399"/>
      <c r="L632" s="399"/>
      <c r="M632" s="399"/>
      <c r="N632" s="390"/>
      <c r="O632" s="390"/>
      <c r="P632" s="390"/>
      <c r="Q632" s="390"/>
      <c r="R632" s="390"/>
      <c r="S632" s="391"/>
      <c r="T632" s="391"/>
    </row>
    <row r="633" spans="1:20" s="8" customFormat="1" ht="15.75" hidden="1" outlineLevel="1" thickBot="1">
      <c r="A633" s="7"/>
      <c r="B633" s="684"/>
      <c r="C633" s="629"/>
      <c r="D633" s="661"/>
      <c r="E633" s="629"/>
      <c r="F633" s="28" t="s">
        <v>66</v>
      </c>
      <c r="G633" s="100"/>
      <c r="H633" s="27"/>
      <c r="I633" s="390"/>
      <c r="J633" s="390"/>
      <c r="K633" s="390"/>
      <c r="L633" s="390"/>
      <c r="M633" s="390"/>
      <c r="N633" s="390"/>
      <c r="O633" s="390"/>
      <c r="P633" s="390"/>
      <c r="Q633" s="390"/>
      <c r="R633" s="390"/>
      <c r="S633" s="391"/>
      <c r="T633" s="391"/>
    </row>
    <row r="634" spans="1:20" s="8" customFormat="1" ht="15.75" hidden="1" outlineLevel="1" thickBot="1">
      <c r="A634" s="7"/>
      <c r="B634" s="684"/>
      <c r="C634" s="629"/>
      <c r="D634" s="661"/>
      <c r="E634" s="629"/>
      <c r="F634" s="28" t="s">
        <v>68</v>
      </c>
      <c r="G634" s="100"/>
      <c r="H634" s="27"/>
      <c r="I634" s="390"/>
      <c r="J634" s="390"/>
      <c r="K634" s="390"/>
      <c r="L634" s="390"/>
      <c r="M634" s="390"/>
      <c r="N634" s="390"/>
      <c r="O634" s="390"/>
      <c r="P634" s="390"/>
      <c r="Q634" s="390"/>
      <c r="R634" s="390"/>
      <c r="S634" s="391"/>
      <c r="T634" s="391"/>
    </row>
    <row r="635" spans="1:20" s="8" customFormat="1" ht="15.75" hidden="1" outlineLevel="1" thickBot="1">
      <c r="A635" s="7"/>
      <c r="B635" s="684"/>
      <c r="C635" s="629"/>
      <c r="D635" s="661"/>
      <c r="E635" s="629"/>
      <c r="F635" s="28" t="s">
        <v>331</v>
      </c>
      <c r="G635" s="100"/>
      <c r="H635" s="27"/>
      <c r="I635" s="390"/>
      <c r="J635" s="390"/>
      <c r="K635" s="390"/>
      <c r="L635" s="390"/>
      <c r="M635" s="390"/>
      <c r="N635" s="390"/>
      <c r="O635" s="390"/>
      <c r="P635" s="390"/>
      <c r="Q635" s="390"/>
      <c r="R635" s="390"/>
      <c r="S635" s="391"/>
      <c r="T635" s="391"/>
    </row>
    <row r="636" spans="1:20" s="8" customFormat="1" ht="15.75" hidden="1" outlineLevel="1" thickBot="1">
      <c r="A636" s="7"/>
      <c r="B636" s="684"/>
      <c r="C636" s="629"/>
      <c r="D636" s="661"/>
      <c r="E636" s="629"/>
      <c r="F636" s="28" t="s">
        <v>332</v>
      </c>
      <c r="G636" s="100"/>
      <c r="H636" s="27"/>
      <c r="I636" s="390"/>
      <c r="J636" s="390"/>
      <c r="K636" s="390"/>
      <c r="L636" s="390"/>
      <c r="M636" s="390"/>
      <c r="N636" s="390"/>
      <c r="O636" s="390"/>
      <c r="P636" s="390"/>
      <c r="Q636" s="390"/>
      <c r="R636" s="390"/>
      <c r="S636" s="391"/>
      <c r="T636" s="391"/>
    </row>
    <row r="637" spans="1:20" s="8" customFormat="1" ht="15.75" hidden="1" outlineLevel="1" thickBot="1">
      <c r="A637" s="7"/>
      <c r="B637" s="684"/>
      <c r="C637" s="629"/>
      <c r="D637" s="661"/>
      <c r="E637" s="629"/>
      <c r="F637" s="28" t="s">
        <v>333</v>
      </c>
      <c r="G637" s="100"/>
      <c r="H637" s="27"/>
      <c r="I637" s="390"/>
      <c r="J637" s="390"/>
      <c r="K637" s="390"/>
      <c r="L637" s="390"/>
      <c r="M637" s="390"/>
      <c r="N637" s="390"/>
      <c r="O637" s="390"/>
      <c r="P637" s="390"/>
      <c r="Q637" s="390"/>
      <c r="R637" s="390"/>
      <c r="S637" s="391"/>
      <c r="T637" s="391"/>
    </row>
    <row r="638" spans="1:20" s="8" customFormat="1" ht="15.75" hidden="1" outlineLevel="1" thickBot="1">
      <c r="A638" s="7"/>
      <c r="B638" s="684"/>
      <c r="C638" s="629"/>
      <c r="D638" s="661"/>
      <c r="E638" s="629"/>
      <c r="F638" s="28" t="s">
        <v>334</v>
      </c>
      <c r="G638" s="100"/>
      <c r="H638" s="32"/>
      <c r="I638" s="390"/>
      <c r="J638" s="390"/>
      <c r="K638" s="390"/>
      <c r="L638" s="390"/>
      <c r="M638" s="390"/>
      <c r="N638" s="390"/>
      <c r="O638" s="390"/>
      <c r="P638" s="390"/>
      <c r="Q638" s="390"/>
      <c r="R638" s="390"/>
      <c r="S638" s="391"/>
      <c r="T638" s="391"/>
    </row>
    <row r="639" spans="1:20" s="8" customFormat="1" ht="15.75" hidden="1" outlineLevel="1" thickBot="1">
      <c r="A639" s="7"/>
      <c r="B639" s="684"/>
      <c r="C639" s="629"/>
      <c r="D639" s="661"/>
      <c r="E639" s="629"/>
      <c r="F639" s="28" t="s">
        <v>69</v>
      </c>
      <c r="G639" s="100"/>
      <c r="H639" s="32"/>
      <c r="I639" s="390"/>
      <c r="J639" s="390"/>
      <c r="K639" s="390"/>
      <c r="L639" s="390"/>
      <c r="M639" s="390"/>
      <c r="N639" s="390"/>
      <c r="O639" s="390"/>
      <c r="P639" s="390"/>
      <c r="Q639" s="390"/>
      <c r="R639" s="390"/>
      <c r="S639" s="391"/>
      <c r="T639" s="391"/>
    </row>
    <row r="640" spans="1:20" s="8" customFormat="1" ht="15.75" hidden="1" outlineLevel="1" thickBot="1">
      <c r="A640" s="7"/>
      <c r="B640" s="685"/>
      <c r="C640" s="630"/>
      <c r="D640" s="662"/>
      <c r="E640" s="630"/>
      <c r="F640" s="28" t="s">
        <v>70</v>
      </c>
      <c r="G640" s="100"/>
      <c r="H640" s="32"/>
      <c r="I640" s="390"/>
      <c r="J640" s="390"/>
      <c r="K640" s="390"/>
      <c r="L640" s="390"/>
      <c r="M640" s="390"/>
      <c r="N640" s="390"/>
      <c r="O640" s="390"/>
      <c r="P640" s="390"/>
      <c r="Q640" s="390"/>
      <c r="R640" s="390"/>
      <c r="S640" s="391"/>
      <c r="T640" s="391"/>
    </row>
    <row r="641" spans="1:20" s="8" customFormat="1" ht="15" hidden="1" customHeight="1" outlineLevel="1">
      <c r="A641" s="7"/>
      <c r="B641" s="737" t="s">
        <v>14</v>
      </c>
      <c r="C641" s="658" t="s">
        <v>85</v>
      </c>
      <c r="D641" s="659" t="s">
        <v>86</v>
      </c>
      <c r="E641" s="628" t="s">
        <v>87</v>
      </c>
      <c r="F641" s="28" t="s">
        <v>65</v>
      </c>
      <c r="G641" s="100"/>
      <c r="H641" s="32"/>
      <c r="I641" s="390"/>
      <c r="J641" s="390"/>
      <c r="K641" s="390"/>
      <c r="L641" s="390"/>
      <c r="M641" s="390"/>
      <c r="N641" s="390"/>
      <c r="O641" s="390"/>
      <c r="P641" s="390"/>
      <c r="Q641" s="390"/>
      <c r="R641" s="390"/>
      <c r="S641" s="391"/>
      <c r="T641" s="391"/>
    </row>
    <row r="642" spans="1:20" s="8" customFormat="1" ht="15.75" hidden="1" outlineLevel="1" thickBot="1">
      <c r="A642" s="7"/>
      <c r="B642" s="737"/>
      <c r="C642" s="658"/>
      <c r="D642" s="661"/>
      <c r="E642" s="629"/>
      <c r="F642" s="28" t="s">
        <v>66</v>
      </c>
      <c r="G642" s="100"/>
      <c r="H642" s="27"/>
      <c r="I642" s="390"/>
      <c r="J642" s="390"/>
      <c r="K642" s="390"/>
      <c r="L642" s="390"/>
      <c r="M642" s="390"/>
      <c r="N642" s="390"/>
      <c r="O642" s="390"/>
      <c r="P642" s="390"/>
      <c r="Q642" s="390"/>
      <c r="R642" s="390"/>
      <c r="S642" s="391"/>
      <c r="T642" s="391"/>
    </row>
    <row r="643" spans="1:20" s="8" customFormat="1" ht="15.75" hidden="1" outlineLevel="1" thickBot="1">
      <c r="A643" s="7"/>
      <c r="B643" s="737"/>
      <c r="C643" s="658"/>
      <c r="D643" s="661"/>
      <c r="E643" s="629"/>
      <c r="F643" s="28" t="s">
        <v>68</v>
      </c>
      <c r="G643" s="100"/>
      <c r="H643" s="27"/>
      <c r="I643" s="390"/>
      <c r="J643" s="390"/>
      <c r="K643" s="390"/>
      <c r="L643" s="390"/>
      <c r="M643" s="390"/>
      <c r="N643" s="390"/>
      <c r="O643" s="390"/>
      <c r="P643" s="390"/>
      <c r="Q643" s="390"/>
      <c r="R643" s="390"/>
      <c r="S643" s="391"/>
      <c r="T643" s="391"/>
    </row>
    <row r="644" spans="1:20" s="8" customFormat="1" ht="15.75" hidden="1" outlineLevel="1" thickBot="1">
      <c r="A644" s="7"/>
      <c r="B644" s="737"/>
      <c r="C644" s="658"/>
      <c r="D644" s="661"/>
      <c r="E644" s="629"/>
      <c r="F644" s="28" t="s">
        <v>331</v>
      </c>
      <c r="G644" s="100"/>
      <c r="H644" s="27"/>
      <c r="I644" s="390"/>
      <c r="J644" s="390"/>
      <c r="K644" s="390"/>
      <c r="L644" s="390"/>
      <c r="M644" s="390"/>
      <c r="N644" s="390"/>
      <c r="O644" s="390"/>
      <c r="P644" s="390"/>
      <c r="Q644" s="390"/>
      <c r="R644" s="390"/>
      <c r="S644" s="391"/>
      <c r="T644" s="391"/>
    </row>
    <row r="645" spans="1:20" s="8" customFormat="1" ht="15.75" hidden="1" outlineLevel="1" thickBot="1">
      <c r="A645" s="7"/>
      <c r="B645" s="737"/>
      <c r="C645" s="658"/>
      <c r="D645" s="661"/>
      <c r="E645" s="629"/>
      <c r="F645" s="28" t="s">
        <v>332</v>
      </c>
      <c r="G645" s="100"/>
      <c r="H645" s="27"/>
      <c r="I645" s="390"/>
      <c r="J645" s="390"/>
      <c r="K645" s="390"/>
      <c r="L645" s="390"/>
      <c r="M645" s="390"/>
      <c r="N645" s="390"/>
      <c r="O645" s="390"/>
      <c r="P645" s="390"/>
      <c r="Q645" s="390"/>
      <c r="R645" s="390"/>
      <c r="S645" s="391"/>
      <c r="T645" s="391"/>
    </row>
    <row r="646" spans="1:20" s="8" customFormat="1" ht="15.75" hidden="1" outlineLevel="1" thickBot="1">
      <c r="A646" s="7"/>
      <c r="B646" s="737"/>
      <c r="C646" s="658"/>
      <c r="D646" s="661"/>
      <c r="E646" s="629"/>
      <c r="F646" s="28" t="s">
        <v>333</v>
      </c>
      <c r="G646" s="100"/>
      <c r="H646" s="27"/>
      <c r="I646" s="400"/>
      <c r="J646" s="400"/>
      <c r="K646" s="400"/>
      <c r="L646" s="400"/>
      <c r="M646" s="400"/>
      <c r="N646" s="400"/>
      <c r="O646" s="400"/>
      <c r="P646" s="400"/>
      <c r="Q646" s="400"/>
      <c r="R646" s="400"/>
      <c r="S646" s="391"/>
      <c r="T646" s="391"/>
    </row>
    <row r="647" spans="1:20" s="8" customFormat="1" ht="15.75" hidden="1" outlineLevel="1" thickBot="1">
      <c r="A647" s="7"/>
      <c r="B647" s="738"/>
      <c r="C647" s="658"/>
      <c r="D647" s="661"/>
      <c r="E647" s="629"/>
      <c r="F647" s="28" t="s">
        <v>334</v>
      </c>
      <c r="G647" s="100"/>
      <c r="H647" s="29"/>
      <c r="I647" s="400"/>
      <c r="J647" s="400"/>
      <c r="K647" s="400"/>
      <c r="L647" s="400"/>
      <c r="M647" s="400"/>
      <c r="N647" s="400"/>
      <c r="O647" s="400"/>
      <c r="P647" s="400"/>
      <c r="Q647" s="400"/>
      <c r="R647" s="400"/>
      <c r="S647" s="391"/>
      <c r="T647" s="391"/>
    </row>
    <row r="648" spans="1:20" s="8" customFormat="1" ht="15.75" hidden="1" outlineLevel="1" thickBot="1">
      <c r="A648" s="7"/>
      <c r="B648" s="738"/>
      <c r="C648" s="658"/>
      <c r="D648" s="661"/>
      <c r="E648" s="629"/>
      <c r="F648" s="28" t="s">
        <v>69</v>
      </c>
      <c r="G648" s="100"/>
      <c r="H648" s="29"/>
      <c r="I648" s="400"/>
      <c r="J648" s="400"/>
      <c r="K648" s="400"/>
      <c r="L648" s="400"/>
      <c r="M648" s="400"/>
      <c r="N648" s="400"/>
      <c r="O648" s="400"/>
      <c r="P648" s="400"/>
      <c r="Q648" s="400"/>
      <c r="R648" s="400"/>
      <c r="S648" s="391"/>
      <c r="T648" s="391"/>
    </row>
    <row r="649" spans="1:20" s="8" customFormat="1" ht="15.75" hidden="1" outlineLevel="1" thickBot="1">
      <c r="A649" s="7"/>
      <c r="B649" s="738"/>
      <c r="C649" s="658"/>
      <c r="D649" s="661"/>
      <c r="E649" s="630"/>
      <c r="F649" s="28" t="s">
        <v>70</v>
      </c>
      <c r="G649" s="100"/>
      <c r="H649" s="29"/>
      <c r="I649" s="400"/>
      <c r="J649" s="400"/>
      <c r="K649" s="400"/>
      <c r="L649" s="400"/>
      <c r="M649" s="400"/>
      <c r="N649" s="400"/>
      <c r="O649" s="400"/>
      <c r="P649" s="400"/>
      <c r="Q649" s="400"/>
      <c r="R649" s="400"/>
      <c r="S649" s="391"/>
      <c r="T649" s="391"/>
    </row>
    <row r="650" spans="1:20" s="8" customFormat="1" ht="15" hidden="1" customHeight="1" outlineLevel="1">
      <c r="A650" s="7"/>
      <c r="B650" s="737"/>
      <c r="C650" s="658"/>
      <c r="D650" s="661"/>
      <c r="E650" s="628" t="s">
        <v>88</v>
      </c>
      <c r="F650" s="28" t="s">
        <v>65</v>
      </c>
      <c r="G650" s="100"/>
      <c r="H650" s="27"/>
      <c r="I650" s="394"/>
      <c r="J650" s="394"/>
      <c r="K650" s="394"/>
      <c r="L650" s="394"/>
      <c r="M650" s="394"/>
      <c r="N650" s="394"/>
      <c r="O650" s="395"/>
      <c r="P650" s="395"/>
      <c r="Q650" s="395"/>
      <c r="R650" s="395"/>
      <c r="S650" s="391"/>
      <c r="T650" s="391"/>
    </row>
    <row r="651" spans="1:20" s="8" customFormat="1" ht="15.75" hidden="1" outlineLevel="1" thickBot="1">
      <c r="A651" s="7"/>
      <c r="B651" s="737"/>
      <c r="C651" s="658"/>
      <c r="D651" s="661"/>
      <c r="E651" s="629"/>
      <c r="F651" s="28" t="s">
        <v>66</v>
      </c>
      <c r="G651" s="100"/>
      <c r="H651" s="27"/>
      <c r="I651" s="396"/>
      <c r="J651" s="396"/>
      <c r="K651" s="396"/>
      <c r="L651" s="396"/>
      <c r="M651" s="396"/>
      <c r="N651" s="396"/>
      <c r="O651" s="396"/>
      <c r="P651" s="396"/>
      <c r="Q651" s="396"/>
      <c r="R651" s="396"/>
      <c r="S651" s="391"/>
      <c r="T651" s="391"/>
    </row>
    <row r="652" spans="1:20" s="8" customFormat="1" ht="15.75" hidden="1" outlineLevel="1" thickBot="1">
      <c r="A652" s="7"/>
      <c r="B652" s="737"/>
      <c r="C652" s="658"/>
      <c r="D652" s="661"/>
      <c r="E652" s="629"/>
      <c r="F652" s="28" t="s">
        <v>68</v>
      </c>
      <c r="G652" s="100"/>
      <c r="H652" s="27"/>
      <c r="I652" s="390"/>
      <c r="J652" s="390"/>
      <c r="K652" s="390"/>
      <c r="L652" s="390"/>
      <c r="M652" s="390"/>
      <c r="N652" s="390"/>
      <c r="O652" s="390"/>
      <c r="P652" s="390"/>
      <c r="Q652" s="390"/>
      <c r="R652" s="390"/>
      <c r="S652" s="391"/>
      <c r="T652" s="391"/>
    </row>
    <row r="653" spans="1:20" s="8" customFormat="1" ht="15.75" hidden="1" outlineLevel="1" thickBot="1">
      <c r="A653" s="7"/>
      <c r="B653" s="737"/>
      <c r="C653" s="658"/>
      <c r="D653" s="661"/>
      <c r="E653" s="629"/>
      <c r="F653" s="28" t="s">
        <v>331</v>
      </c>
      <c r="G653" s="100"/>
      <c r="H653" s="27"/>
      <c r="I653" s="390"/>
      <c r="J653" s="390"/>
      <c r="K653" s="390"/>
      <c r="L653" s="390"/>
      <c r="M653" s="390"/>
      <c r="N653" s="390"/>
      <c r="O653" s="390"/>
      <c r="P653" s="390"/>
      <c r="Q653" s="390"/>
      <c r="R653" s="390"/>
      <c r="S653" s="391"/>
      <c r="T653" s="391"/>
    </row>
    <row r="654" spans="1:20" s="8" customFormat="1" ht="15.75" hidden="1" outlineLevel="1" thickBot="1">
      <c r="A654" s="7"/>
      <c r="B654" s="737"/>
      <c r="C654" s="658"/>
      <c r="D654" s="661"/>
      <c r="E654" s="629"/>
      <c r="F654" s="28" t="s">
        <v>332</v>
      </c>
      <c r="G654" s="100"/>
      <c r="H654" s="27"/>
      <c r="I654" s="390"/>
      <c r="J654" s="390"/>
      <c r="K654" s="390"/>
      <c r="L654" s="390"/>
      <c r="M654" s="390"/>
      <c r="N654" s="390"/>
      <c r="O654" s="390"/>
      <c r="P654" s="390"/>
      <c r="Q654" s="390"/>
      <c r="R654" s="390"/>
      <c r="S654" s="391"/>
      <c r="T654" s="391"/>
    </row>
    <row r="655" spans="1:20" s="8" customFormat="1" ht="15.75" hidden="1" outlineLevel="1" thickBot="1">
      <c r="A655" s="7"/>
      <c r="B655" s="737"/>
      <c r="C655" s="658"/>
      <c r="D655" s="661"/>
      <c r="E655" s="629"/>
      <c r="F655" s="28" t="s">
        <v>333</v>
      </c>
      <c r="G655" s="100"/>
      <c r="H655" s="27"/>
      <c r="I655" s="390"/>
      <c r="J655" s="390"/>
      <c r="K655" s="390"/>
      <c r="L655" s="390"/>
      <c r="M655" s="390"/>
      <c r="N655" s="390"/>
      <c r="O655" s="390"/>
      <c r="P655" s="390"/>
      <c r="Q655" s="390"/>
      <c r="R655" s="390"/>
      <c r="S655" s="391"/>
      <c r="T655" s="391"/>
    </row>
    <row r="656" spans="1:20" s="8" customFormat="1" ht="15.75" hidden="1" outlineLevel="1" thickBot="1">
      <c r="A656" s="7"/>
      <c r="B656" s="738"/>
      <c r="C656" s="658"/>
      <c r="D656" s="661"/>
      <c r="E656" s="629"/>
      <c r="F656" s="28" t="s">
        <v>334</v>
      </c>
      <c r="G656" s="100"/>
      <c r="H656" s="29"/>
      <c r="I656" s="390"/>
      <c r="J656" s="390"/>
      <c r="K656" s="390"/>
      <c r="L656" s="390"/>
      <c r="M656" s="390"/>
      <c r="N656" s="390"/>
      <c r="O656" s="390"/>
      <c r="P656" s="390"/>
      <c r="Q656" s="390"/>
      <c r="R656" s="390"/>
      <c r="S656" s="391"/>
      <c r="T656" s="391"/>
    </row>
    <row r="657" spans="1:20" s="8" customFormat="1" ht="15.75" hidden="1" outlineLevel="1" thickBot="1">
      <c r="A657" s="7"/>
      <c r="B657" s="738"/>
      <c r="C657" s="658"/>
      <c r="D657" s="661"/>
      <c r="E657" s="629"/>
      <c r="F657" s="28" t="s">
        <v>69</v>
      </c>
      <c r="G657" s="100"/>
      <c r="H657" s="29"/>
      <c r="I657" s="390"/>
      <c r="J657" s="390"/>
      <c r="K657" s="390"/>
      <c r="L657" s="390"/>
      <c r="M657" s="390"/>
      <c r="N657" s="390"/>
      <c r="O657" s="390"/>
      <c r="P657" s="390"/>
      <c r="Q657" s="390"/>
      <c r="R657" s="390"/>
      <c r="S657" s="391"/>
      <c r="T657" s="391"/>
    </row>
    <row r="658" spans="1:20" s="8" customFormat="1" ht="15.75" hidden="1" outlineLevel="1" thickBot="1">
      <c r="A658" s="7"/>
      <c r="B658" s="738"/>
      <c r="C658" s="658"/>
      <c r="D658" s="662"/>
      <c r="E658" s="630"/>
      <c r="F658" s="28" t="s">
        <v>70</v>
      </c>
      <c r="G658" s="100"/>
      <c r="H658" s="29"/>
      <c r="I658" s="390"/>
      <c r="J658" s="390"/>
      <c r="K658" s="390"/>
      <c r="L658" s="390"/>
      <c r="M658" s="390"/>
      <c r="N658" s="390"/>
      <c r="O658" s="390"/>
      <c r="P658" s="390"/>
      <c r="Q658" s="390"/>
      <c r="R658" s="390"/>
      <c r="S658" s="391"/>
      <c r="T658" s="391"/>
    </row>
    <row r="659" spans="1:20" s="8" customFormat="1" ht="15" hidden="1" customHeight="1" outlineLevel="1">
      <c r="A659" s="7"/>
      <c r="B659" s="737"/>
      <c r="C659" s="658"/>
      <c r="D659" s="658" t="s">
        <v>89</v>
      </c>
      <c r="E659" s="628" t="s">
        <v>87</v>
      </c>
      <c r="F659" s="28" t="s">
        <v>65</v>
      </c>
      <c r="G659" s="100"/>
      <c r="H659" s="27"/>
      <c r="I659" s="390"/>
      <c r="J659" s="390"/>
      <c r="K659" s="390"/>
      <c r="L659" s="390"/>
      <c r="M659" s="390"/>
      <c r="N659" s="390"/>
      <c r="O659" s="390"/>
      <c r="P659" s="390"/>
      <c r="Q659" s="390"/>
      <c r="R659" s="390"/>
      <c r="S659" s="391"/>
      <c r="T659" s="391"/>
    </row>
    <row r="660" spans="1:20" s="8" customFormat="1" ht="15.75" hidden="1" outlineLevel="1" thickBot="1">
      <c r="A660" s="7"/>
      <c r="B660" s="737"/>
      <c r="C660" s="658"/>
      <c r="D660" s="658"/>
      <c r="E660" s="629"/>
      <c r="F660" s="28" t="s">
        <v>66</v>
      </c>
      <c r="G660" s="100"/>
      <c r="H660" s="27"/>
      <c r="I660" s="390"/>
      <c r="J660" s="390"/>
      <c r="K660" s="390"/>
      <c r="L660" s="390"/>
      <c r="M660" s="390"/>
      <c r="N660" s="390"/>
      <c r="O660" s="390"/>
      <c r="P660" s="390"/>
      <c r="Q660" s="390"/>
      <c r="R660" s="390"/>
      <c r="S660" s="391"/>
      <c r="T660" s="391"/>
    </row>
    <row r="661" spans="1:20" s="8" customFormat="1" ht="15.75" hidden="1" outlineLevel="1" thickBot="1">
      <c r="A661" s="7"/>
      <c r="B661" s="737"/>
      <c r="C661" s="658"/>
      <c r="D661" s="658"/>
      <c r="E661" s="629"/>
      <c r="F661" s="28" t="s">
        <v>68</v>
      </c>
      <c r="G661" s="100"/>
      <c r="H661" s="27"/>
      <c r="I661" s="390"/>
      <c r="J661" s="390"/>
      <c r="K661" s="390"/>
      <c r="L661" s="390"/>
      <c r="M661" s="390"/>
      <c r="N661" s="390"/>
      <c r="O661" s="390"/>
      <c r="P661" s="390"/>
      <c r="Q661" s="390"/>
      <c r="R661" s="390"/>
      <c r="S661" s="391"/>
      <c r="T661" s="391"/>
    </row>
    <row r="662" spans="1:20" s="8" customFormat="1" ht="15.75" hidden="1" outlineLevel="1" thickBot="1">
      <c r="A662" s="7"/>
      <c r="B662" s="737"/>
      <c r="C662" s="658"/>
      <c r="D662" s="658"/>
      <c r="E662" s="629"/>
      <c r="F662" s="28" t="s">
        <v>331</v>
      </c>
      <c r="G662" s="100"/>
      <c r="H662" s="27"/>
      <c r="I662" s="390"/>
      <c r="J662" s="390"/>
      <c r="K662" s="390"/>
      <c r="L662" s="390"/>
      <c r="M662" s="390"/>
      <c r="N662" s="390"/>
      <c r="O662" s="390"/>
      <c r="P662" s="390"/>
      <c r="Q662" s="390"/>
      <c r="R662" s="390"/>
      <c r="S662" s="391"/>
      <c r="T662" s="391"/>
    </row>
    <row r="663" spans="1:20" s="8" customFormat="1" ht="15.75" hidden="1" outlineLevel="1" thickBot="1">
      <c r="A663" s="7"/>
      <c r="B663" s="737"/>
      <c r="C663" s="658"/>
      <c r="D663" s="658"/>
      <c r="E663" s="629"/>
      <c r="F663" s="28" t="s">
        <v>332</v>
      </c>
      <c r="G663" s="100"/>
      <c r="H663" s="27"/>
      <c r="I663" s="390"/>
      <c r="J663" s="390"/>
      <c r="K663" s="390"/>
      <c r="L663" s="390"/>
      <c r="M663" s="390"/>
      <c r="N663" s="390"/>
      <c r="O663" s="390"/>
      <c r="P663" s="390"/>
      <c r="Q663" s="390"/>
      <c r="R663" s="390"/>
      <c r="S663" s="391"/>
      <c r="T663" s="391"/>
    </row>
    <row r="664" spans="1:20" s="8" customFormat="1" ht="15.75" hidden="1" outlineLevel="1" thickBot="1">
      <c r="A664" s="7"/>
      <c r="B664" s="737"/>
      <c r="C664" s="658"/>
      <c r="D664" s="658"/>
      <c r="E664" s="629"/>
      <c r="F664" s="28" t="s">
        <v>333</v>
      </c>
      <c r="G664" s="100"/>
      <c r="H664" s="27"/>
      <c r="I664" s="390"/>
      <c r="J664" s="390"/>
      <c r="K664" s="390"/>
      <c r="L664" s="390"/>
      <c r="M664" s="390"/>
      <c r="N664" s="390"/>
      <c r="O664" s="390"/>
      <c r="P664" s="390"/>
      <c r="Q664" s="390"/>
      <c r="R664" s="390"/>
      <c r="S664" s="391"/>
      <c r="T664" s="391"/>
    </row>
    <row r="665" spans="1:20" s="8" customFormat="1" ht="15.75" hidden="1" outlineLevel="1" thickBot="1">
      <c r="A665" s="7"/>
      <c r="B665" s="738"/>
      <c r="C665" s="658"/>
      <c r="D665" s="658"/>
      <c r="E665" s="629"/>
      <c r="F665" s="28" t="s">
        <v>334</v>
      </c>
      <c r="G665" s="100"/>
      <c r="H665" s="401"/>
      <c r="I665" s="390"/>
      <c r="J665" s="390"/>
      <c r="K665" s="390"/>
      <c r="L665" s="390"/>
      <c r="M665" s="390"/>
      <c r="N665" s="390"/>
      <c r="O665" s="390"/>
      <c r="P665" s="390"/>
      <c r="Q665" s="390"/>
      <c r="R665" s="390"/>
      <c r="S665" s="391"/>
      <c r="T665" s="391"/>
    </row>
    <row r="666" spans="1:20" s="8" customFormat="1" ht="15.75" hidden="1" outlineLevel="1" thickBot="1">
      <c r="A666" s="7"/>
      <c r="B666" s="738"/>
      <c r="C666" s="658"/>
      <c r="D666" s="658"/>
      <c r="E666" s="629"/>
      <c r="F666" s="28" t="s">
        <v>69</v>
      </c>
      <c r="G666" s="100"/>
      <c r="H666" s="401"/>
      <c r="I666" s="390"/>
      <c r="J666" s="390"/>
      <c r="K666" s="390"/>
      <c r="L666" s="390"/>
      <c r="M666" s="390"/>
      <c r="N666" s="390"/>
      <c r="O666" s="390"/>
      <c r="P666" s="390"/>
      <c r="Q666" s="390"/>
      <c r="R666" s="390"/>
      <c r="S666" s="391"/>
      <c r="T666" s="391"/>
    </row>
    <row r="667" spans="1:20" s="8" customFormat="1" ht="15.75" hidden="1" outlineLevel="1" thickBot="1">
      <c r="A667" s="7"/>
      <c r="B667" s="738"/>
      <c r="C667" s="658"/>
      <c r="D667" s="658"/>
      <c r="E667" s="630"/>
      <c r="F667" s="28" t="s">
        <v>70</v>
      </c>
      <c r="G667" s="100"/>
      <c r="H667" s="401"/>
      <c r="I667" s="390"/>
      <c r="J667" s="390"/>
      <c r="K667" s="390"/>
      <c r="L667" s="390"/>
      <c r="M667" s="390"/>
      <c r="N667" s="390"/>
      <c r="O667" s="390"/>
      <c r="P667" s="390"/>
      <c r="Q667" s="390"/>
      <c r="R667" s="390"/>
      <c r="S667" s="391"/>
      <c r="T667" s="391"/>
    </row>
    <row r="668" spans="1:20" s="8" customFormat="1" ht="15.75" hidden="1" outlineLevel="1" thickBot="1">
      <c r="A668" s="7"/>
      <c r="B668" s="737"/>
      <c r="C668" s="658"/>
      <c r="D668" s="658"/>
      <c r="E668" s="660" t="s">
        <v>88</v>
      </c>
      <c r="F668" s="28" t="s">
        <v>65</v>
      </c>
      <c r="G668" s="100"/>
      <c r="H668" s="402"/>
      <c r="I668" s="390"/>
      <c r="J668" s="390"/>
      <c r="K668" s="390"/>
      <c r="L668" s="390"/>
      <c r="M668" s="390"/>
      <c r="N668" s="390"/>
      <c r="O668" s="390"/>
      <c r="P668" s="390"/>
      <c r="Q668" s="390"/>
      <c r="R668" s="390"/>
      <c r="S668" s="390"/>
      <c r="T668" s="391"/>
    </row>
    <row r="669" spans="1:20" s="8" customFormat="1" ht="15.75" hidden="1" outlineLevel="1" thickBot="1">
      <c r="A669" s="7"/>
      <c r="B669" s="737"/>
      <c r="C669" s="658"/>
      <c r="D669" s="658"/>
      <c r="E669" s="660"/>
      <c r="F669" s="28" t="s">
        <v>66</v>
      </c>
      <c r="G669" s="100"/>
      <c r="H669" s="402"/>
      <c r="I669" s="390"/>
      <c r="J669" s="390"/>
      <c r="K669" s="390"/>
      <c r="L669" s="390"/>
      <c r="M669" s="390"/>
      <c r="N669" s="390"/>
      <c r="O669" s="390"/>
      <c r="P669" s="390"/>
      <c r="Q669" s="390"/>
      <c r="R669" s="390"/>
      <c r="S669" s="390"/>
      <c r="T669" s="391"/>
    </row>
    <row r="670" spans="1:20" s="8" customFormat="1" ht="15.75" hidden="1" outlineLevel="1" thickBot="1">
      <c r="A670" s="7"/>
      <c r="B670" s="737"/>
      <c r="C670" s="658"/>
      <c r="D670" s="658"/>
      <c r="E670" s="660"/>
      <c r="F670" s="28" t="s">
        <v>68</v>
      </c>
      <c r="G670" s="100"/>
      <c r="H670" s="402"/>
      <c r="I670" s="390"/>
      <c r="J670" s="390"/>
      <c r="K670" s="390"/>
      <c r="L670" s="390"/>
      <c r="M670" s="390"/>
      <c r="N670" s="390"/>
      <c r="O670" s="390"/>
      <c r="P670" s="390"/>
      <c r="Q670" s="390"/>
      <c r="R670" s="390"/>
      <c r="S670" s="390"/>
      <c r="T670" s="391"/>
    </row>
    <row r="671" spans="1:20" s="8" customFormat="1" ht="15.75" hidden="1" outlineLevel="1" thickBot="1">
      <c r="A671" s="7"/>
      <c r="B671" s="737"/>
      <c r="C671" s="658"/>
      <c r="D671" s="658"/>
      <c r="E671" s="660"/>
      <c r="F671" s="28" t="s">
        <v>331</v>
      </c>
      <c r="G671" s="100"/>
      <c r="H671" s="402"/>
      <c r="I671" s="390"/>
      <c r="J671" s="390"/>
      <c r="K671" s="390"/>
      <c r="L671" s="390"/>
      <c r="M671" s="390"/>
      <c r="N671" s="390"/>
      <c r="O671" s="390"/>
      <c r="P671" s="390"/>
      <c r="Q671" s="390"/>
      <c r="R671" s="390"/>
      <c r="S671" s="390"/>
      <c r="T671" s="391"/>
    </row>
    <row r="672" spans="1:20" s="8" customFormat="1" ht="15.75" hidden="1" outlineLevel="1" thickBot="1">
      <c r="A672" s="7"/>
      <c r="B672" s="738"/>
      <c r="C672" s="658"/>
      <c r="D672" s="658"/>
      <c r="E672" s="660"/>
      <c r="F672" s="28" t="s">
        <v>332</v>
      </c>
      <c r="G672" s="100"/>
      <c r="H672" s="401"/>
      <c r="I672" s="390"/>
      <c r="J672" s="390"/>
      <c r="K672" s="390"/>
      <c r="L672" s="390"/>
      <c r="M672" s="390"/>
      <c r="N672" s="390"/>
      <c r="O672" s="390"/>
      <c r="P672" s="390"/>
      <c r="Q672" s="390"/>
      <c r="R672" s="390"/>
      <c r="S672" s="390"/>
      <c r="T672" s="391"/>
    </row>
    <row r="673" spans="1:20" s="8" customFormat="1" ht="15.75" hidden="1" outlineLevel="1" thickBot="1">
      <c r="A673" s="7"/>
      <c r="B673" s="738"/>
      <c r="C673" s="658"/>
      <c r="D673" s="658"/>
      <c r="E673" s="660"/>
      <c r="F673" s="28" t="s">
        <v>333</v>
      </c>
      <c r="G673" s="100"/>
      <c r="H673" s="401"/>
      <c r="I673" s="390"/>
      <c r="J673" s="390"/>
      <c r="K673" s="390"/>
      <c r="L673" s="390"/>
      <c r="M673" s="390"/>
      <c r="N673" s="390"/>
      <c r="O673" s="390"/>
      <c r="P673" s="390"/>
      <c r="Q673" s="390"/>
      <c r="R673" s="390"/>
      <c r="S673" s="390"/>
      <c r="T673" s="391"/>
    </row>
    <row r="674" spans="1:20" s="8" customFormat="1" ht="15.75" hidden="1" outlineLevel="1" thickBot="1">
      <c r="A674" s="7"/>
      <c r="B674" s="738"/>
      <c r="C674" s="658"/>
      <c r="D674" s="658"/>
      <c r="E674" s="660"/>
      <c r="F674" s="28" t="s">
        <v>334</v>
      </c>
      <c r="G674" s="100"/>
      <c r="H674" s="401"/>
      <c r="I674" s="390"/>
      <c r="J674" s="390"/>
      <c r="K674" s="390"/>
      <c r="L674" s="390"/>
      <c r="M674" s="390"/>
      <c r="N674" s="390"/>
      <c r="O674" s="390"/>
      <c r="P674" s="390"/>
      <c r="Q674" s="390"/>
      <c r="R674" s="390"/>
      <c r="S674" s="390"/>
      <c r="T674" s="391"/>
    </row>
    <row r="675" spans="1:20" s="8" customFormat="1" ht="16.5" hidden="1" customHeight="1" outlineLevel="1">
      <c r="A675" s="7"/>
      <c r="B675" s="737"/>
      <c r="C675" s="658"/>
      <c r="D675" s="658"/>
      <c r="E675" s="660"/>
      <c r="F675" s="28" t="s">
        <v>69</v>
      </c>
      <c r="G675" s="100"/>
      <c r="H675" s="402"/>
      <c r="I675" s="390"/>
      <c r="J675" s="390"/>
      <c r="K675" s="390"/>
      <c r="L675" s="390"/>
      <c r="M675" s="390"/>
      <c r="N675" s="390"/>
      <c r="O675" s="390"/>
      <c r="P675" s="390"/>
      <c r="Q675" s="390"/>
      <c r="R675" s="390"/>
      <c r="S675" s="390"/>
      <c r="T675" s="391"/>
    </row>
    <row r="676" spans="1:20" s="8" customFormat="1" ht="15.75" hidden="1" outlineLevel="1" thickBot="1">
      <c r="A676" s="9"/>
      <c r="B676" s="739"/>
      <c r="C676" s="659"/>
      <c r="D676" s="659"/>
      <c r="E676" s="628"/>
      <c r="F676" s="28" t="s">
        <v>70</v>
      </c>
      <c r="G676" s="100"/>
      <c r="H676" s="403"/>
      <c r="I676" s="390"/>
      <c r="J676" s="390"/>
      <c r="K676" s="390"/>
      <c r="L676" s="390"/>
      <c r="M676" s="390"/>
      <c r="N676" s="390"/>
      <c r="O676" s="390"/>
      <c r="P676" s="390"/>
      <c r="Q676" s="390"/>
      <c r="R676" s="390"/>
      <c r="S676" s="390"/>
      <c r="T676" s="391"/>
    </row>
    <row r="677" spans="1:20" s="8" customFormat="1" collapsed="1">
      <c r="B677" s="10"/>
      <c r="C677" s="10"/>
      <c r="D677" s="11"/>
      <c r="E677" s="12"/>
      <c r="F677" s="13"/>
      <c r="G677" s="13"/>
      <c r="H677" s="13"/>
    </row>
    <row r="678" spans="1:20" s="8" customFormat="1" ht="15.75" thickBot="1">
      <c r="D678" s="14"/>
      <c r="E678" s="5"/>
      <c r="F678" s="15"/>
      <c r="G678" s="15"/>
      <c r="H678" s="15"/>
    </row>
    <row r="679" spans="1:20" s="8" customFormat="1" ht="19.5" thickBot="1">
      <c r="A679" s="698"/>
      <c r="B679" s="699"/>
      <c r="C679" s="699"/>
      <c r="D679" s="699"/>
      <c r="E679" s="699"/>
      <c r="F679" s="699"/>
      <c r="G679" s="700"/>
      <c r="H679" s="765" t="s">
        <v>550</v>
      </c>
      <c r="I679" s="766"/>
      <c r="J679" s="766"/>
      <c r="K679" s="766"/>
      <c r="L679" s="766"/>
      <c r="M679" s="766"/>
      <c r="N679" s="766"/>
      <c r="O679" s="766"/>
      <c r="P679" s="766"/>
      <c r="Q679" s="766"/>
      <c r="R679" s="766"/>
      <c r="S679" s="766"/>
      <c r="T679" s="767"/>
    </row>
    <row r="680" spans="1:20" s="8" customFormat="1" ht="67.5" customHeight="1">
      <c r="A680" s="689" t="s">
        <v>0</v>
      </c>
      <c r="B680" s="712" t="s">
        <v>58</v>
      </c>
      <c r="C680" s="619" t="s">
        <v>82</v>
      </c>
      <c r="D680" s="619" t="s">
        <v>83</v>
      </c>
      <c r="E680" s="619" t="s">
        <v>84</v>
      </c>
      <c r="F680" s="621" t="s">
        <v>62</v>
      </c>
      <c r="G680" s="656" t="s">
        <v>541</v>
      </c>
      <c r="H680" s="623" t="s">
        <v>203</v>
      </c>
      <c r="I680" s="735" t="s">
        <v>63</v>
      </c>
      <c r="J680" s="735"/>
      <c r="K680" s="735"/>
      <c r="L680" s="735"/>
      <c r="M680" s="693" t="s">
        <v>328</v>
      </c>
      <c r="N680" s="735"/>
      <c r="O680" s="735"/>
      <c r="P680" s="735"/>
      <c r="Q680" s="693" t="s">
        <v>75</v>
      </c>
      <c r="R680" s="735"/>
      <c r="S680" s="735"/>
      <c r="T680" s="736"/>
    </row>
    <row r="681" spans="1:20" s="8" customFormat="1" ht="45.75" thickBot="1">
      <c r="A681" s="689"/>
      <c r="B681" s="691"/>
      <c r="C681" s="620"/>
      <c r="D681" s="620"/>
      <c r="E681" s="620"/>
      <c r="F681" s="622"/>
      <c r="G681" s="657"/>
      <c r="H681" s="624"/>
      <c r="I681" s="364">
        <f>I516</f>
        <v>2018</v>
      </c>
      <c r="J681" s="209">
        <f>J516</f>
        <v>2019</v>
      </c>
      <c r="K681" s="209">
        <f>K516</f>
        <v>2020</v>
      </c>
      <c r="L681" s="209" t="str">
        <f>L516</f>
        <v>План (в случае отсутствия факта за 3 года)</v>
      </c>
      <c r="M681" s="209">
        <f>I681</f>
        <v>2018</v>
      </c>
      <c r="N681" s="209">
        <f>J681</f>
        <v>2019</v>
      </c>
      <c r="O681" s="209">
        <f>K681</f>
        <v>2020</v>
      </c>
      <c r="P681" s="209" t="str">
        <f>P516</f>
        <v>План (в случае отсутствия факта за 3 года)</v>
      </c>
      <c r="Q681" s="209">
        <f>I681</f>
        <v>2018</v>
      </c>
      <c r="R681" s="209">
        <f>J681</f>
        <v>2019</v>
      </c>
      <c r="S681" s="206">
        <f>K681</f>
        <v>2020</v>
      </c>
      <c r="T681" s="365" t="str">
        <f>T516</f>
        <v>План (в случае отсутствия факта за 3 года)</v>
      </c>
    </row>
    <row r="682" spans="1:20" s="8" customFormat="1" ht="15.75" thickBot="1">
      <c r="A682" s="336">
        <v>1</v>
      </c>
      <c r="B682" s="311">
        <v>2</v>
      </c>
      <c r="C682" s="696">
        <v>3</v>
      </c>
      <c r="D682" s="697"/>
      <c r="E682" s="697"/>
      <c r="F682" s="731"/>
      <c r="G682" s="404"/>
      <c r="H682" s="313">
        <v>4</v>
      </c>
      <c r="I682" s="625">
        <v>5</v>
      </c>
      <c r="J682" s="581"/>
      <c r="K682" s="581"/>
      <c r="L682" s="633"/>
      <c r="M682" s="625">
        <v>6</v>
      </c>
      <c r="N682" s="581"/>
      <c r="O682" s="581"/>
      <c r="P682" s="633"/>
      <c r="Q682" s="625">
        <v>7</v>
      </c>
      <c r="R682" s="581"/>
      <c r="S682" s="581"/>
      <c r="T682" s="582"/>
    </row>
    <row r="683" spans="1:20" s="8" customFormat="1" ht="15" hidden="1" customHeight="1" outlineLevel="1">
      <c r="A683" s="7"/>
      <c r="B683" s="683" t="s">
        <v>17</v>
      </c>
      <c r="C683" s="720" t="s">
        <v>85</v>
      </c>
      <c r="D683" s="720" t="s">
        <v>86</v>
      </c>
      <c r="E683" s="774" t="s">
        <v>87</v>
      </c>
      <c r="F683" s="367" t="s">
        <v>65</v>
      </c>
      <c r="G683" s="405"/>
      <c r="H683" s="32"/>
      <c r="I683" s="368"/>
      <c r="J683" s="368"/>
      <c r="K683" s="368"/>
      <c r="L683" s="368"/>
      <c r="M683" s="368"/>
      <c r="N683" s="368"/>
      <c r="O683" s="368"/>
      <c r="P683" s="368"/>
      <c r="Q683" s="368"/>
      <c r="R683" s="368"/>
      <c r="S683" s="369"/>
      <c r="T683" s="370"/>
    </row>
    <row r="684" spans="1:20" s="8" customFormat="1" hidden="1" outlineLevel="1">
      <c r="A684" s="7"/>
      <c r="B684" s="684"/>
      <c r="C684" s="661"/>
      <c r="D684" s="661"/>
      <c r="E684" s="629"/>
      <c r="F684" s="383" t="s">
        <v>66</v>
      </c>
      <c r="G684" s="30"/>
      <c r="H684" s="185"/>
      <c r="I684" s="372"/>
      <c r="J684" s="372"/>
      <c r="K684" s="368"/>
      <c r="L684" s="372"/>
      <c r="M684" s="372"/>
      <c r="N684" s="372"/>
      <c r="O684" s="372"/>
      <c r="P684" s="372"/>
      <c r="Q684" s="372"/>
      <c r="R684" s="372"/>
      <c r="S684" s="373"/>
      <c r="T684" s="374"/>
    </row>
    <row r="685" spans="1:20" s="8" customFormat="1" hidden="1" outlineLevel="1">
      <c r="A685" s="7"/>
      <c r="B685" s="684"/>
      <c r="C685" s="661"/>
      <c r="D685" s="661"/>
      <c r="E685" s="629"/>
      <c r="F685" s="383" t="s">
        <v>67</v>
      </c>
      <c r="G685" s="30"/>
      <c r="H685" s="185"/>
      <c r="I685" s="372"/>
      <c r="J685" s="372"/>
      <c r="K685" s="368"/>
      <c r="L685" s="372"/>
      <c r="M685" s="372"/>
      <c r="N685" s="372"/>
      <c r="O685" s="372"/>
      <c r="P685" s="372"/>
      <c r="Q685" s="372"/>
      <c r="R685" s="372"/>
      <c r="S685" s="373"/>
      <c r="T685" s="374"/>
    </row>
    <row r="686" spans="1:20" s="8" customFormat="1" hidden="1" outlineLevel="1">
      <c r="A686" s="7"/>
      <c r="B686" s="684"/>
      <c r="C686" s="661"/>
      <c r="D686" s="661"/>
      <c r="E686" s="629"/>
      <c r="F686" s="383" t="s">
        <v>331</v>
      </c>
      <c r="G686" s="30"/>
      <c r="H686" s="185"/>
      <c r="I686" s="372"/>
      <c r="J686" s="372"/>
      <c r="K686" s="368"/>
      <c r="L686" s="372"/>
      <c r="M686" s="372"/>
      <c r="N686" s="372"/>
      <c r="O686" s="372"/>
      <c r="P686" s="372"/>
      <c r="Q686" s="372"/>
      <c r="R686" s="372"/>
      <c r="S686" s="373"/>
      <c r="T686" s="374"/>
    </row>
    <row r="687" spans="1:20" s="8" customFormat="1" hidden="1" outlineLevel="1">
      <c r="A687" s="7"/>
      <c r="B687" s="684"/>
      <c r="C687" s="661"/>
      <c r="D687" s="661"/>
      <c r="E687" s="629"/>
      <c r="F687" s="383" t="s">
        <v>332</v>
      </c>
      <c r="G687" s="30"/>
      <c r="H687" s="185"/>
      <c r="I687" s="372"/>
      <c r="J687" s="372"/>
      <c r="K687" s="368"/>
      <c r="L687" s="372"/>
      <c r="M687" s="372"/>
      <c r="N687" s="372"/>
      <c r="O687" s="372"/>
      <c r="P687" s="372"/>
      <c r="Q687" s="372"/>
      <c r="R687" s="372"/>
      <c r="S687" s="373"/>
      <c r="T687" s="374"/>
    </row>
    <row r="688" spans="1:20" s="8" customFormat="1" hidden="1" outlineLevel="1">
      <c r="A688" s="7"/>
      <c r="B688" s="684"/>
      <c r="C688" s="661"/>
      <c r="D688" s="661"/>
      <c r="E688" s="629"/>
      <c r="F688" s="383" t="s">
        <v>333</v>
      </c>
      <c r="G688" s="30"/>
      <c r="H688" s="185"/>
      <c r="I688" s="372"/>
      <c r="J688" s="372"/>
      <c r="K688" s="368"/>
      <c r="L688" s="372"/>
      <c r="M688" s="372"/>
      <c r="N688" s="372"/>
      <c r="O688" s="372"/>
      <c r="P688" s="372"/>
      <c r="Q688" s="372"/>
      <c r="R688" s="372"/>
      <c r="S688" s="373"/>
      <c r="T688" s="374"/>
    </row>
    <row r="689" spans="1:20" s="8" customFormat="1" hidden="1" outlineLevel="1">
      <c r="A689" s="7"/>
      <c r="B689" s="684"/>
      <c r="C689" s="661"/>
      <c r="D689" s="661"/>
      <c r="E689" s="629"/>
      <c r="F689" s="383" t="s">
        <v>334</v>
      </c>
      <c r="G689" s="30"/>
      <c r="H689" s="185"/>
      <c r="I689" s="372"/>
      <c r="J689" s="372"/>
      <c r="K689" s="368"/>
      <c r="L689" s="372"/>
      <c r="M689" s="372"/>
      <c r="N689" s="372"/>
      <c r="O689" s="372"/>
      <c r="P689" s="372"/>
      <c r="Q689" s="372"/>
      <c r="R689" s="372"/>
      <c r="S689" s="373"/>
      <c r="T689" s="374"/>
    </row>
    <row r="690" spans="1:20" s="8" customFormat="1" hidden="1" outlineLevel="1">
      <c r="A690" s="7"/>
      <c r="B690" s="684"/>
      <c r="C690" s="661"/>
      <c r="D690" s="661"/>
      <c r="E690" s="629"/>
      <c r="F690" s="383" t="s">
        <v>69</v>
      </c>
      <c r="G690" s="30"/>
      <c r="H690" s="185"/>
      <c r="I690" s="372"/>
      <c r="J690" s="372"/>
      <c r="K690" s="368"/>
      <c r="L690" s="372"/>
      <c r="M690" s="372"/>
      <c r="N690" s="372"/>
      <c r="O690" s="372"/>
      <c r="P690" s="372"/>
      <c r="Q690" s="372"/>
      <c r="R690" s="372"/>
      <c r="S690" s="373"/>
      <c r="T690" s="374"/>
    </row>
    <row r="691" spans="1:20" s="8" customFormat="1" hidden="1" outlineLevel="1">
      <c r="A691" s="7"/>
      <c r="B691" s="684"/>
      <c r="C691" s="661"/>
      <c r="D691" s="661"/>
      <c r="E691" s="630"/>
      <c r="F691" s="383" t="s">
        <v>70</v>
      </c>
      <c r="G691" s="30"/>
      <c r="H691" s="185"/>
      <c r="I691" s="372"/>
      <c r="J691" s="372"/>
      <c r="K691" s="368"/>
      <c r="L691" s="372"/>
      <c r="M691" s="372"/>
      <c r="N691" s="372"/>
      <c r="O691" s="372"/>
      <c r="P691" s="372"/>
      <c r="Q691" s="372"/>
      <c r="R691" s="372"/>
      <c r="S691" s="373"/>
      <c r="T691" s="374"/>
    </row>
    <row r="692" spans="1:20" s="8" customFormat="1" ht="15" hidden="1" customHeight="1" outlineLevel="1">
      <c r="A692" s="7"/>
      <c r="B692" s="684"/>
      <c r="C692" s="661"/>
      <c r="D692" s="661"/>
      <c r="E692" s="628" t="s">
        <v>88</v>
      </c>
      <c r="F692" s="383" t="s">
        <v>65</v>
      </c>
      <c r="G692" s="30"/>
      <c r="H692" s="185"/>
      <c r="I692" s="372"/>
      <c r="J692" s="372"/>
      <c r="K692" s="368"/>
      <c r="L692" s="372"/>
      <c r="M692" s="372"/>
      <c r="N692" s="372"/>
      <c r="O692" s="372"/>
      <c r="P692" s="372"/>
      <c r="Q692" s="372"/>
      <c r="R692" s="372"/>
      <c r="S692" s="373"/>
      <c r="T692" s="374"/>
    </row>
    <row r="693" spans="1:20" s="8" customFormat="1" hidden="1" outlineLevel="1">
      <c r="A693" s="7"/>
      <c r="B693" s="684"/>
      <c r="C693" s="661"/>
      <c r="D693" s="661"/>
      <c r="E693" s="629"/>
      <c r="F693" s="383" t="s">
        <v>66</v>
      </c>
      <c r="G693" s="30"/>
      <c r="H693" s="185"/>
      <c r="I693" s="372"/>
      <c r="J693" s="372"/>
      <c r="K693" s="368"/>
      <c r="L693" s="372"/>
      <c r="M693" s="372"/>
      <c r="N693" s="372"/>
      <c r="O693" s="372"/>
      <c r="P693" s="372"/>
      <c r="Q693" s="372"/>
      <c r="R693" s="372"/>
      <c r="S693" s="373"/>
      <c r="T693" s="374"/>
    </row>
    <row r="694" spans="1:20" s="8" customFormat="1" hidden="1" outlineLevel="1">
      <c r="A694" s="7"/>
      <c r="B694" s="684"/>
      <c r="C694" s="661"/>
      <c r="D694" s="661"/>
      <c r="E694" s="629"/>
      <c r="F694" s="383" t="s">
        <v>67</v>
      </c>
      <c r="G694" s="30"/>
      <c r="H694" s="185"/>
      <c r="I694" s="372"/>
      <c r="J694" s="372"/>
      <c r="K694" s="368"/>
      <c r="L694" s="372"/>
      <c r="M694" s="372"/>
      <c r="N694" s="372"/>
      <c r="O694" s="372"/>
      <c r="P694" s="372"/>
      <c r="Q694" s="372"/>
      <c r="R694" s="372"/>
      <c r="S694" s="373"/>
      <c r="T694" s="374"/>
    </row>
    <row r="695" spans="1:20" s="8" customFormat="1" hidden="1" outlineLevel="1">
      <c r="A695" s="7"/>
      <c r="B695" s="684"/>
      <c r="C695" s="661"/>
      <c r="D695" s="661"/>
      <c r="E695" s="629"/>
      <c r="F695" s="383" t="s">
        <v>331</v>
      </c>
      <c r="G695" s="30"/>
      <c r="H695" s="185"/>
      <c r="I695" s="372"/>
      <c r="J695" s="372"/>
      <c r="K695" s="372"/>
      <c r="L695" s="372"/>
      <c r="M695" s="372"/>
      <c r="N695" s="372"/>
      <c r="O695" s="372"/>
      <c r="P695" s="372"/>
      <c r="Q695" s="372"/>
      <c r="R695" s="372"/>
      <c r="S695" s="373"/>
      <c r="T695" s="374"/>
    </row>
    <row r="696" spans="1:20" s="8" customFormat="1" hidden="1" outlineLevel="1">
      <c r="A696" s="7"/>
      <c r="B696" s="684"/>
      <c r="C696" s="661"/>
      <c r="D696" s="661"/>
      <c r="E696" s="629"/>
      <c r="F696" s="383" t="s">
        <v>332</v>
      </c>
      <c r="G696" s="30"/>
      <c r="H696" s="185"/>
      <c r="I696" s="372"/>
      <c r="J696" s="372"/>
      <c r="K696" s="372"/>
      <c r="L696" s="372"/>
      <c r="M696" s="372"/>
      <c r="N696" s="372"/>
      <c r="O696" s="372"/>
      <c r="P696" s="372"/>
      <c r="Q696" s="372"/>
      <c r="R696" s="372"/>
      <c r="S696" s="373"/>
      <c r="T696" s="374"/>
    </row>
    <row r="697" spans="1:20" s="8" customFormat="1" hidden="1" outlineLevel="1">
      <c r="A697" s="7"/>
      <c r="B697" s="684"/>
      <c r="C697" s="661"/>
      <c r="D697" s="661"/>
      <c r="E697" s="629"/>
      <c r="F697" s="383" t="s">
        <v>333</v>
      </c>
      <c r="G697" s="30"/>
      <c r="H697" s="185"/>
      <c r="I697" s="372"/>
      <c r="J697" s="372"/>
      <c r="K697" s="372"/>
      <c r="L697" s="372"/>
      <c r="M697" s="372"/>
      <c r="N697" s="372"/>
      <c r="O697" s="372"/>
      <c r="P697" s="372"/>
      <c r="Q697" s="372"/>
      <c r="R697" s="372"/>
      <c r="S697" s="373"/>
      <c r="T697" s="374"/>
    </row>
    <row r="698" spans="1:20" s="8" customFormat="1" hidden="1" outlineLevel="1">
      <c r="A698" s="7"/>
      <c r="B698" s="684"/>
      <c r="C698" s="661"/>
      <c r="D698" s="661"/>
      <c r="E698" s="629"/>
      <c r="F698" s="383" t="s">
        <v>334</v>
      </c>
      <c r="G698" s="30"/>
      <c r="H698" s="185"/>
      <c r="I698" s="372"/>
      <c r="J698" s="372"/>
      <c r="K698" s="372"/>
      <c r="L698" s="372"/>
      <c r="M698" s="372"/>
      <c r="N698" s="372"/>
      <c r="O698" s="372"/>
      <c r="P698" s="372"/>
      <c r="Q698" s="372"/>
      <c r="R698" s="372"/>
      <c r="S698" s="373"/>
      <c r="T698" s="374"/>
    </row>
    <row r="699" spans="1:20" s="8" customFormat="1" hidden="1" outlineLevel="1">
      <c r="A699" s="7"/>
      <c r="B699" s="684"/>
      <c r="C699" s="661"/>
      <c r="D699" s="661"/>
      <c r="E699" s="629"/>
      <c r="F699" s="383" t="s">
        <v>69</v>
      </c>
      <c r="G699" s="30"/>
      <c r="H699" s="185"/>
      <c r="I699" s="372"/>
      <c r="J699" s="372"/>
      <c r="K699" s="372"/>
      <c r="L699" s="372"/>
      <c r="M699" s="372"/>
      <c r="N699" s="372"/>
      <c r="O699" s="372"/>
      <c r="P699" s="372"/>
      <c r="Q699" s="372"/>
      <c r="R699" s="372"/>
      <c r="S699" s="373"/>
      <c r="T699" s="374"/>
    </row>
    <row r="700" spans="1:20" s="8" customFormat="1" hidden="1" outlineLevel="1">
      <c r="A700" s="7"/>
      <c r="B700" s="684"/>
      <c r="C700" s="661"/>
      <c r="D700" s="662"/>
      <c r="E700" s="630"/>
      <c r="F700" s="383" t="s">
        <v>70</v>
      </c>
      <c r="G700" s="30"/>
      <c r="H700" s="185"/>
      <c r="I700" s="372"/>
      <c r="J700" s="372"/>
      <c r="K700" s="372"/>
      <c r="L700" s="372"/>
      <c r="M700" s="372"/>
      <c r="N700" s="372"/>
      <c r="O700" s="372"/>
      <c r="P700" s="372"/>
      <c r="Q700" s="372"/>
      <c r="R700" s="372"/>
      <c r="S700" s="373"/>
      <c r="T700" s="374"/>
    </row>
    <row r="701" spans="1:20" s="8" customFormat="1" ht="15" hidden="1" customHeight="1" outlineLevel="1">
      <c r="A701" s="7"/>
      <c r="B701" s="684"/>
      <c r="C701" s="661"/>
      <c r="D701" s="659" t="s">
        <v>89</v>
      </c>
      <c r="E701" s="628" t="s">
        <v>87</v>
      </c>
      <c r="F701" s="383" t="s">
        <v>65</v>
      </c>
      <c r="G701" s="30"/>
      <c r="H701" s="185"/>
      <c r="I701" s="372"/>
      <c r="J701" s="372"/>
      <c r="K701" s="372"/>
      <c r="L701" s="372"/>
      <c r="M701" s="372"/>
      <c r="N701" s="372"/>
      <c r="O701" s="372"/>
      <c r="P701" s="372"/>
      <c r="Q701" s="372"/>
      <c r="R701" s="372"/>
      <c r="S701" s="373"/>
      <c r="T701" s="374"/>
    </row>
    <row r="702" spans="1:20" s="8" customFormat="1" hidden="1" outlineLevel="1">
      <c r="A702" s="7"/>
      <c r="B702" s="684"/>
      <c r="C702" s="661"/>
      <c r="D702" s="661"/>
      <c r="E702" s="629"/>
      <c r="F702" s="383" t="s">
        <v>66</v>
      </c>
      <c r="G702" s="30"/>
      <c r="H702" s="185"/>
      <c r="I702" s="372"/>
      <c r="J702" s="372"/>
      <c r="K702" s="372"/>
      <c r="L702" s="372"/>
      <c r="M702" s="372"/>
      <c r="N702" s="372"/>
      <c r="O702" s="372"/>
      <c r="P702" s="372"/>
      <c r="Q702" s="372"/>
      <c r="R702" s="372"/>
      <c r="S702" s="373"/>
      <c r="T702" s="374"/>
    </row>
    <row r="703" spans="1:20" s="8" customFormat="1" hidden="1" outlineLevel="1">
      <c r="A703" s="7"/>
      <c r="B703" s="684"/>
      <c r="C703" s="661"/>
      <c r="D703" s="661"/>
      <c r="E703" s="629"/>
      <c r="F703" s="383" t="s">
        <v>67</v>
      </c>
      <c r="G703" s="30"/>
      <c r="H703" s="185"/>
      <c r="I703" s="372"/>
      <c r="J703" s="372"/>
      <c r="K703" s="372"/>
      <c r="L703" s="372"/>
      <c r="M703" s="372"/>
      <c r="N703" s="372"/>
      <c r="O703" s="372"/>
      <c r="P703" s="372"/>
      <c r="Q703" s="372"/>
      <c r="R703" s="372"/>
      <c r="S703" s="373"/>
      <c r="T703" s="374"/>
    </row>
    <row r="704" spans="1:20" s="8" customFormat="1" hidden="1" outlineLevel="1">
      <c r="A704" s="7"/>
      <c r="B704" s="684"/>
      <c r="C704" s="661"/>
      <c r="D704" s="661"/>
      <c r="E704" s="629"/>
      <c r="F704" s="383" t="s">
        <v>331</v>
      </c>
      <c r="G704" s="30"/>
      <c r="H704" s="185"/>
      <c r="I704" s="372"/>
      <c r="J704" s="372"/>
      <c r="K704" s="372"/>
      <c r="L704" s="372"/>
      <c r="M704" s="372"/>
      <c r="N704" s="372"/>
      <c r="O704" s="372"/>
      <c r="P704" s="372"/>
      <c r="Q704" s="372"/>
      <c r="R704" s="372"/>
      <c r="S704" s="373"/>
      <c r="T704" s="374"/>
    </row>
    <row r="705" spans="1:20" s="8" customFormat="1" hidden="1" outlineLevel="1">
      <c r="A705" s="7"/>
      <c r="B705" s="684"/>
      <c r="C705" s="661"/>
      <c r="D705" s="661"/>
      <c r="E705" s="629"/>
      <c r="F705" s="383" t="s">
        <v>332</v>
      </c>
      <c r="G705" s="30"/>
      <c r="H705" s="185"/>
      <c r="I705" s="372"/>
      <c r="J705" s="372"/>
      <c r="K705" s="372"/>
      <c r="L705" s="372"/>
      <c r="M705" s="372"/>
      <c r="N705" s="372"/>
      <c r="O705" s="372"/>
      <c r="P705" s="372"/>
      <c r="Q705" s="372"/>
      <c r="R705" s="372"/>
      <c r="S705" s="373"/>
      <c r="T705" s="374"/>
    </row>
    <row r="706" spans="1:20" s="8" customFormat="1" hidden="1" outlineLevel="1">
      <c r="A706" s="7"/>
      <c r="B706" s="684"/>
      <c r="C706" s="661"/>
      <c r="D706" s="661"/>
      <c r="E706" s="629"/>
      <c r="F706" s="383" t="s">
        <v>333</v>
      </c>
      <c r="G706" s="30"/>
      <c r="H706" s="185"/>
      <c r="I706" s="372"/>
      <c r="J706" s="372"/>
      <c r="K706" s="372"/>
      <c r="L706" s="372"/>
      <c r="M706" s="372"/>
      <c r="N706" s="372"/>
      <c r="O706" s="372"/>
      <c r="P706" s="372"/>
      <c r="Q706" s="372"/>
      <c r="R706" s="372"/>
      <c r="S706" s="373"/>
      <c r="T706" s="374"/>
    </row>
    <row r="707" spans="1:20" s="8" customFormat="1" hidden="1" outlineLevel="1">
      <c r="A707" s="7"/>
      <c r="B707" s="684"/>
      <c r="C707" s="661"/>
      <c r="D707" s="661"/>
      <c r="E707" s="629"/>
      <c r="F707" s="383" t="s">
        <v>334</v>
      </c>
      <c r="G707" s="30"/>
      <c r="H707" s="185"/>
      <c r="I707" s="372"/>
      <c r="J707" s="372"/>
      <c r="K707" s="372"/>
      <c r="L707" s="372"/>
      <c r="M707" s="372"/>
      <c r="N707" s="372"/>
      <c r="O707" s="372"/>
      <c r="P707" s="372"/>
      <c r="Q707" s="372"/>
      <c r="R707" s="372"/>
      <c r="S707" s="373"/>
      <c r="T707" s="374"/>
    </row>
    <row r="708" spans="1:20" s="8" customFormat="1" hidden="1" outlineLevel="1">
      <c r="A708" s="7"/>
      <c r="B708" s="684"/>
      <c r="C708" s="661"/>
      <c r="D708" s="661"/>
      <c r="E708" s="629"/>
      <c r="F708" s="383" t="s">
        <v>69</v>
      </c>
      <c r="G708" s="30"/>
      <c r="H708" s="185"/>
      <c r="I708" s="372"/>
      <c r="J708" s="372"/>
      <c r="K708" s="372"/>
      <c r="L708" s="372"/>
      <c r="M708" s="372"/>
      <c r="N708" s="372"/>
      <c r="O708" s="372"/>
      <c r="P708" s="372"/>
      <c r="Q708" s="372"/>
      <c r="R708" s="372"/>
      <c r="S708" s="373"/>
      <c r="T708" s="374"/>
    </row>
    <row r="709" spans="1:20" s="8" customFormat="1" hidden="1" outlineLevel="1">
      <c r="A709" s="7"/>
      <c r="B709" s="684"/>
      <c r="C709" s="661"/>
      <c r="D709" s="661"/>
      <c r="E709" s="630"/>
      <c r="F709" s="383" t="s">
        <v>70</v>
      </c>
      <c r="G709" s="30"/>
      <c r="H709" s="185"/>
      <c r="I709" s="372"/>
      <c r="J709" s="372"/>
      <c r="K709" s="372"/>
      <c r="L709" s="372"/>
      <c r="M709" s="372"/>
      <c r="N709" s="372"/>
      <c r="O709" s="372"/>
      <c r="P709" s="372"/>
      <c r="Q709" s="372"/>
      <c r="R709" s="372"/>
      <c r="S709" s="373"/>
      <c r="T709" s="374"/>
    </row>
    <row r="710" spans="1:20" s="8" customFormat="1" ht="15" hidden="1" customHeight="1" collapsed="1">
      <c r="A710" s="7"/>
      <c r="B710" s="684"/>
      <c r="C710" s="661"/>
      <c r="D710" s="661"/>
      <c r="E710" s="628" t="s">
        <v>88</v>
      </c>
      <c r="F710" s="383" t="s">
        <v>65</v>
      </c>
      <c r="G710" s="30"/>
      <c r="H710" s="185"/>
      <c r="I710" s="372">
        <v>0</v>
      </c>
      <c r="J710" s="372">
        <v>0</v>
      </c>
      <c r="K710" s="372"/>
      <c r="L710" s="372"/>
      <c r="M710" s="372"/>
      <c r="N710" s="372"/>
      <c r="O710" s="372"/>
      <c r="P710" s="372"/>
      <c r="Q710" s="372"/>
      <c r="R710" s="372"/>
      <c r="S710" s="373"/>
      <c r="T710" s="374"/>
    </row>
    <row r="711" spans="1:20" s="8" customFormat="1" hidden="1">
      <c r="A711" s="7"/>
      <c r="B711" s="684"/>
      <c r="C711" s="661"/>
      <c r="D711" s="661"/>
      <c r="E711" s="629"/>
      <c r="F711" s="383" t="s">
        <v>66</v>
      </c>
      <c r="G711" s="30"/>
      <c r="H711" s="185"/>
      <c r="I711" s="372">
        <v>0</v>
      </c>
      <c r="J711" s="372">
        <v>0</v>
      </c>
      <c r="K711" s="372"/>
      <c r="L711" s="372"/>
      <c r="M711" s="372"/>
      <c r="N711" s="372"/>
      <c r="O711" s="372"/>
      <c r="P711" s="372"/>
      <c r="Q711" s="372"/>
      <c r="R711" s="372"/>
      <c r="S711" s="373"/>
      <c r="T711" s="374"/>
    </row>
    <row r="712" spans="1:20" s="8" customFormat="1" ht="63" customHeight="1" thickBot="1">
      <c r="A712" s="7"/>
      <c r="B712" s="684"/>
      <c r="C712" s="661"/>
      <c r="D712" s="661"/>
      <c r="E712" s="629"/>
      <c r="F712" s="231" t="s">
        <v>67</v>
      </c>
      <c r="G712" s="20" t="s">
        <v>544</v>
      </c>
      <c r="H712" s="214"/>
      <c r="I712" s="375">
        <v>0</v>
      </c>
      <c r="J712" s="375">
        <v>0</v>
      </c>
      <c r="K712" s="375">
        <v>120</v>
      </c>
      <c r="L712" s="375"/>
      <c r="M712" s="375">
        <v>0</v>
      </c>
      <c r="N712" s="375">
        <v>0</v>
      </c>
      <c r="O712" s="435">
        <v>103.3</v>
      </c>
      <c r="P712" s="375"/>
      <c r="Q712" s="375">
        <v>0</v>
      </c>
      <c r="R712" s="375">
        <v>0</v>
      </c>
      <c r="S712" s="509">
        <v>578.66628000000003</v>
      </c>
      <c r="T712" s="406"/>
    </row>
    <row r="713" spans="1:20" s="8" customFormat="1" hidden="1" outlineLevel="1">
      <c r="A713" s="7"/>
      <c r="B713" s="684"/>
      <c r="C713" s="777"/>
      <c r="D713" s="777"/>
      <c r="E713" s="784"/>
      <c r="F713" s="371"/>
      <c r="G713" s="100"/>
      <c r="H713" s="214">
        <v>2020</v>
      </c>
      <c r="I713" s="375">
        <v>0</v>
      </c>
      <c r="J713" s="375">
        <v>0</v>
      </c>
      <c r="K713" s="375">
        <v>120</v>
      </c>
      <c r="L713" s="375"/>
      <c r="M713" s="375"/>
      <c r="N713" s="375"/>
      <c r="O713" s="163">
        <v>103</v>
      </c>
      <c r="P713" s="375"/>
      <c r="Q713" s="375"/>
      <c r="R713" s="375"/>
      <c r="S713" s="376">
        <v>578.66628000000003</v>
      </c>
      <c r="T713" s="407"/>
    </row>
    <row r="714" spans="1:20" s="8" customFormat="1" ht="255" hidden="1" outlineLevel="1">
      <c r="A714" s="7"/>
      <c r="B714" s="684"/>
      <c r="C714" s="777"/>
      <c r="D714" s="777"/>
      <c r="E714" s="784"/>
      <c r="F714" s="371"/>
      <c r="G714" s="100"/>
      <c r="H714" s="214" t="s">
        <v>496</v>
      </c>
      <c r="I714" s="375">
        <v>0</v>
      </c>
      <c r="J714" s="375">
        <v>0</v>
      </c>
      <c r="K714" s="375">
        <v>60</v>
      </c>
      <c r="L714" s="375"/>
      <c r="M714" s="375"/>
      <c r="N714" s="375"/>
      <c r="O714" s="686">
        <v>103</v>
      </c>
      <c r="P714" s="375"/>
      <c r="Q714" s="375"/>
      <c r="R714" s="375"/>
      <c r="S714" s="376">
        <v>289.33314000000001</v>
      </c>
      <c r="T714" s="407"/>
    </row>
    <row r="715" spans="1:20" s="8" customFormat="1" ht="255" hidden="1" outlineLevel="1">
      <c r="A715" s="7"/>
      <c r="B715" s="684"/>
      <c r="C715" s="777"/>
      <c r="D715" s="777"/>
      <c r="E715" s="784"/>
      <c r="F715" s="371"/>
      <c r="G715" s="100"/>
      <c r="H715" s="214" t="s">
        <v>496</v>
      </c>
      <c r="I715" s="375">
        <v>0</v>
      </c>
      <c r="J715" s="375">
        <v>0</v>
      </c>
      <c r="K715" s="375">
        <v>60</v>
      </c>
      <c r="L715" s="375"/>
      <c r="M715" s="375"/>
      <c r="N715" s="375"/>
      <c r="O715" s="687"/>
      <c r="P715" s="375"/>
      <c r="Q715" s="375"/>
      <c r="R715" s="375"/>
      <c r="S715" s="376">
        <v>289.33314000000001</v>
      </c>
      <c r="T715" s="407"/>
    </row>
    <row r="716" spans="1:20" s="8" customFormat="1" hidden="1" collapsed="1">
      <c r="A716" s="7"/>
      <c r="B716" s="684"/>
      <c r="C716" s="661"/>
      <c r="D716" s="661"/>
      <c r="E716" s="629"/>
      <c r="F716" s="383" t="s">
        <v>331</v>
      </c>
      <c r="G716" s="30"/>
      <c r="H716" s="185"/>
      <c r="I716" s="372">
        <v>0</v>
      </c>
      <c r="J716" s="372">
        <v>0</v>
      </c>
      <c r="K716" s="372"/>
      <c r="L716" s="372"/>
      <c r="M716" s="372"/>
      <c r="N716" s="372"/>
      <c r="O716" s="372"/>
      <c r="P716" s="372"/>
      <c r="Q716" s="372"/>
      <c r="R716" s="372"/>
      <c r="S716" s="373"/>
      <c r="T716" s="372"/>
    </row>
    <row r="717" spans="1:20" s="8" customFormat="1" hidden="1">
      <c r="A717" s="7"/>
      <c r="B717" s="684"/>
      <c r="C717" s="661"/>
      <c r="D717" s="661"/>
      <c r="E717" s="629"/>
      <c r="F717" s="383" t="s">
        <v>332</v>
      </c>
      <c r="G717" s="30"/>
      <c r="H717" s="32"/>
      <c r="I717" s="368">
        <v>0</v>
      </c>
      <c r="J717" s="368">
        <v>0</v>
      </c>
      <c r="K717" s="368"/>
      <c r="L717" s="368"/>
      <c r="M717" s="368"/>
      <c r="N717" s="368"/>
      <c r="O717" s="368"/>
      <c r="P717" s="368"/>
      <c r="Q717" s="368"/>
      <c r="R717" s="368"/>
      <c r="S717" s="369"/>
      <c r="T717" s="369"/>
    </row>
    <row r="718" spans="1:20" s="8" customFormat="1" hidden="1">
      <c r="A718" s="7"/>
      <c r="B718" s="684"/>
      <c r="C718" s="661"/>
      <c r="D718" s="661"/>
      <c r="E718" s="629"/>
      <c r="F718" s="383" t="s">
        <v>333</v>
      </c>
      <c r="G718" s="30"/>
      <c r="H718" s="27"/>
      <c r="I718" s="390"/>
      <c r="J718" s="390"/>
      <c r="K718" s="390"/>
      <c r="L718" s="390"/>
      <c r="M718" s="390"/>
      <c r="N718" s="390"/>
      <c r="O718" s="390"/>
      <c r="P718" s="390"/>
      <c r="Q718" s="390"/>
      <c r="R718" s="390"/>
      <c r="S718" s="391"/>
      <c r="T718" s="391"/>
    </row>
    <row r="719" spans="1:20" s="8" customFormat="1" hidden="1">
      <c r="A719" s="7"/>
      <c r="B719" s="684"/>
      <c r="C719" s="661"/>
      <c r="D719" s="661"/>
      <c r="E719" s="629"/>
      <c r="F719" s="383" t="s">
        <v>334</v>
      </c>
      <c r="G719" s="30"/>
      <c r="H719" s="29"/>
      <c r="I719" s="390"/>
      <c r="J719" s="390"/>
      <c r="K719" s="390"/>
      <c r="L719" s="390"/>
      <c r="M719" s="390"/>
      <c r="N719" s="390"/>
      <c r="O719" s="390"/>
      <c r="P719" s="390"/>
      <c r="Q719" s="390"/>
      <c r="R719" s="390"/>
      <c r="S719" s="391"/>
      <c r="T719" s="391"/>
    </row>
    <row r="720" spans="1:20" s="8" customFormat="1" hidden="1">
      <c r="A720" s="7"/>
      <c r="B720" s="684"/>
      <c r="C720" s="661"/>
      <c r="D720" s="661"/>
      <c r="E720" s="629"/>
      <c r="F720" s="383" t="s">
        <v>69</v>
      </c>
      <c r="G720" s="30"/>
      <c r="H720" s="29"/>
      <c r="I720" s="390"/>
      <c r="J720" s="390"/>
      <c r="K720" s="390"/>
      <c r="L720" s="390"/>
      <c r="M720" s="390"/>
      <c r="N720" s="390"/>
      <c r="O720" s="390"/>
      <c r="P720" s="390"/>
      <c r="Q720" s="390"/>
      <c r="R720" s="390"/>
      <c r="S720" s="391"/>
      <c r="T720" s="391"/>
    </row>
    <row r="721" spans="1:20" s="8" customFormat="1" ht="15.75" hidden="1" thickBot="1">
      <c r="A721" s="7"/>
      <c r="B721" s="684"/>
      <c r="C721" s="662"/>
      <c r="D721" s="662"/>
      <c r="E721" s="630"/>
      <c r="F721" s="383" t="s">
        <v>70</v>
      </c>
      <c r="G721" s="30"/>
      <c r="H721" s="29"/>
      <c r="I721" s="390"/>
      <c r="J721" s="390"/>
      <c r="K721" s="390"/>
      <c r="L721" s="390"/>
      <c r="M721" s="390"/>
      <c r="N721" s="390"/>
      <c r="O721" s="390"/>
      <c r="P721" s="390"/>
      <c r="Q721" s="390"/>
      <c r="R721" s="390"/>
      <c r="S721" s="391"/>
      <c r="T721" s="391"/>
    </row>
    <row r="722" spans="1:20" s="8" customFormat="1" ht="15" hidden="1" customHeight="1" outlineLevel="1">
      <c r="A722" s="7"/>
      <c r="B722" s="684"/>
      <c r="C722" s="659" t="s">
        <v>90</v>
      </c>
      <c r="D722" s="659" t="s">
        <v>86</v>
      </c>
      <c r="E722" s="628" t="s">
        <v>87</v>
      </c>
      <c r="F722" s="383" t="s">
        <v>65</v>
      </c>
      <c r="G722" s="30"/>
      <c r="H722" s="27"/>
      <c r="I722" s="390"/>
      <c r="J722" s="390"/>
      <c r="K722" s="390"/>
      <c r="L722" s="390"/>
      <c r="M722" s="390"/>
      <c r="N722" s="390"/>
      <c r="O722" s="390"/>
      <c r="P722" s="390"/>
      <c r="Q722" s="390"/>
      <c r="R722" s="390"/>
      <c r="S722" s="391"/>
      <c r="T722" s="391"/>
    </row>
    <row r="723" spans="1:20" s="8" customFormat="1" ht="15.75" hidden="1" outlineLevel="1" thickBot="1">
      <c r="A723" s="7"/>
      <c r="B723" s="684"/>
      <c r="C723" s="661"/>
      <c r="D723" s="661"/>
      <c r="E723" s="629"/>
      <c r="F723" s="383" t="s">
        <v>66</v>
      </c>
      <c r="G723" s="30"/>
      <c r="H723" s="27"/>
      <c r="I723" s="390"/>
      <c r="J723" s="390"/>
      <c r="K723" s="390"/>
      <c r="L723" s="390"/>
      <c r="M723" s="390"/>
      <c r="N723" s="390"/>
      <c r="O723" s="390"/>
      <c r="P723" s="390"/>
      <c r="Q723" s="390"/>
      <c r="R723" s="390"/>
      <c r="S723" s="391"/>
      <c r="T723" s="391"/>
    </row>
    <row r="724" spans="1:20" s="8" customFormat="1" ht="15.75" hidden="1" outlineLevel="1" thickBot="1">
      <c r="A724" s="7"/>
      <c r="B724" s="684"/>
      <c r="C724" s="661"/>
      <c r="D724" s="661"/>
      <c r="E724" s="629"/>
      <c r="F724" s="383" t="s">
        <v>67</v>
      </c>
      <c r="G724" s="30"/>
      <c r="H724" s="27"/>
      <c r="I724" s="390"/>
      <c r="J724" s="390"/>
      <c r="K724" s="390"/>
      <c r="L724" s="390"/>
      <c r="M724" s="390"/>
      <c r="N724" s="390"/>
      <c r="O724" s="390"/>
      <c r="P724" s="390"/>
      <c r="Q724" s="390"/>
      <c r="R724" s="390"/>
      <c r="S724" s="391"/>
      <c r="T724" s="391"/>
    </row>
    <row r="725" spans="1:20" s="8" customFormat="1" ht="15.75" hidden="1" outlineLevel="1" thickBot="1">
      <c r="A725" s="7"/>
      <c r="B725" s="684"/>
      <c r="C725" s="661"/>
      <c r="D725" s="661"/>
      <c r="E725" s="629"/>
      <c r="F725" s="383" t="s">
        <v>331</v>
      </c>
      <c r="G725" s="30"/>
      <c r="H725" s="27"/>
      <c r="I725" s="390"/>
      <c r="J725" s="390"/>
      <c r="K725" s="390"/>
      <c r="L725" s="390"/>
      <c r="M725" s="390"/>
      <c r="N725" s="390"/>
      <c r="O725" s="390"/>
      <c r="P725" s="390"/>
      <c r="Q725" s="390"/>
      <c r="R725" s="390"/>
      <c r="S725" s="391"/>
      <c r="T725" s="391"/>
    </row>
    <row r="726" spans="1:20" s="8" customFormat="1" ht="15.75" hidden="1" outlineLevel="1" thickBot="1">
      <c r="A726" s="7"/>
      <c r="B726" s="684"/>
      <c r="C726" s="661"/>
      <c r="D726" s="661"/>
      <c r="E726" s="629"/>
      <c r="F726" s="383" t="s">
        <v>332</v>
      </c>
      <c r="G726" s="30"/>
      <c r="H726" s="27"/>
      <c r="I726" s="390"/>
      <c r="J726" s="390"/>
      <c r="K726" s="390"/>
      <c r="L726" s="390"/>
      <c r="M726" s="390"/>
      <c r="N726" s="390"/>
      <c r="O726" s="390"/>
      <c r="P726" s="390"/>
      <c r="Q726" s="390"/>
      <c r="R726" s="390"/>
      <c r="S726" s="391"/>
      <c r="T726" s="391"/>
    </row>
    <row r="727" spans="1:20" s="8" customFormat="1" ht="15.75" hidden="1" outlineLevel="1" thickBot="1">
      <c r="A727" s="7"/>
      <c r="B727" s="684"/>
      <c r="C727" s="661"/>
      <c r="D727" s="661"/>
      <c r="E727" s="629"/>
      <c r="F727" s="383" t="s">
        <v>333</v>
      </c>
      <c r="G727" s="30"/>
      <c r="H727" s="27"/>
      <c r="I727" s="390"/>
      <c r="J727" s="390"/>
      <c r="K727" s="390"/>
      <c r="L727" s="390"/>
      <c r="M727" s="390"/>
      <c r="N727" s="390"/>
      <c r="O727" s="390"/>
      <c r="P727" s="390"/>
      <c r="Q727" s="390"/>
      <c r="R727" s="390"/>
      <c r="S727" s="391"/>
      <c r="T727" s="391"/>
    </row>
    <row r="728" spans="1:20" s="8" customFormat="1" ht="15.75" hidden="1" outlineLevel="1" thickBot="1">
      <c r="A728" s="7"/>
      <c r="B728" s="684"/>
      <c r="C728" s="661"/>
      <c r="D728" s="661"/>
      <c r="E728" s="629"/>
      <c r="F728" s="383" t="s">
        <v>334</v>
      </c>
      <c r="G728" s="30"/>
      <c r="H728" s="29"/>
      <c r="I728" s="390"/>
      <c r="J728" s="390"/>
      <c r="K728" s="390"/>
      <c r="L728" s="390"/>
      <c r="M728" s="390"/>
      <c r="N728" s="390"/>
      <c r="O728" s="390"/>
      <c r="P728" s="390"/>
      <c r="Q728" s="390"/>
      <c r="R728" s="390"/>
      <c r="S728" s="391"/>
      <c r="T728" s="391"/>
    </row>
    <row r="729" spans="1:20" s="8" customFormat="1" ht="15.75" hidden="1" outlineLevel="1" thickBot="1">
      <c r="A729" s="7"/>
      <c r="B729" s="684"/>
      <c r="C729" s="661"/>
      <c r="D729" s="661"/>
      <c r="E729" s="629"/>
      <c r="F729" s="383" t="s">
        <v>69</v>
      </c>
      <c r="G729" s="30"/>
      <c r="H729" s="29"/>
      <c r="I729" s="390"/>
      <c r="J729" s="390"/>
      <c r="K729" s="390"/>
      <c r="L729" s="390"/>
      <c r="M729" s="390"/>
      <c r="N729" s="390"/>
      <c r="O729" s="390"/>
      <c r="P729" s="390"/>
      <c r="Q729" s="390"/>
      <c r="R729" s="390"/>
      <c r="S729" s="391"/>
      <c r="T729" s="391"/>
    </row>
    <row r="730" spans="1:20" s="8" customFormat="1" ht="15.75" hidden="1" outlineLevel="1" thickBot="1">
      <c r="A730" s="7"/>
      <c r="B730" s="684"/>
      <c r="C730" s="661"/>
      <c r="D730" s="662"/>
      <c r="E730" s="630"/>
      <c r="F730" s="383" t="s">
        <v>70</v>
      </c>
      <c r="G730" s="30"/>
      <c r="H730" s="29"/>
      <c r="I730" s="390"/>
      <c r="J730" s="390"/>
      <c r="K730" s="390"/>
      <c r="L730" s="390"/>
      <c r="M730" s="390"/>
      <c r="N730" s="390"/>
      <c r="O730" s="390"/>
      <c r="P730" s="390"/>
      <c r="Q730" s="390"/>
      <c r="R730" s="390"/>
      <c r="S730" s="391"/>
      <c r="T730" s="391"/>
    </row>
    <row r="731" spans="1:20" s="8" customFormat="1" ht="15" hidden="1" customHeight="1" outlineLevel="1">
      <c r="A731" s="7"/>
      <c r="B731" s="684"/>
      <c r="C731" s="661"/>
      <c r="D731" s="659" t="s">
        <v>89</v>
      </c>
      <c r="E731" s="628" t="s">
        <v>87</v>
      </c>
      <c r="F731" s="383" t="s">
        <v>65</v>
      </c>
      <c r="G731" s="30"/>
      <c r="H731" s="27"/>
      <c r="I731" s="390"/>
      <c r="J731" s="390"/>
      <c r="K731" s="390"/>
      <c r="L731" s="390"/>
      <c r="M731" s="390"/>
      <c r="N731" s="390"/>
      <c r="O731" s="390"/>
      <c r="P731" s="390"/>
      <c r="Q731" s="390"/>
      <c r="R731" s="390"/>
      <c r="S731" s="391"/>
      <c r="T731" s="391"/>
    </row>
    <row r="732" spans="1:20" s="8" customFormat="1" ht="15.75" hidden="1" outlineLevel="1" thickBot="1">
      <c r="A732" s="7"/>
      <c r="B732" s="684"/>
      <c r="C732" s="661"/>
      <c r="D732" s="661"/>
      <c r="E732" s="629"/>
      <c r="F732" s="383" t="s">
        <v>66</v>
      </c>
      <c r="G732" s="30"/>
      <c r="H732" s="27"/>
      <c r="I732" s="390"/>
      <c r="J732" s="390"/>
      <c r="K732" s="390"/>
      <c r="L732" s="390"/>
      <c r="M732" s="390"/>
      <c r="N732" s="390"/>
      <c r="O732" s="390"/>
      <c r="P732" s="390"/>
      <c r="Q732" s="390"/>
      <c r="R732" s="390"/>
      <c r="S732" s="391"/>
      <c r="T732" s="391"/>
    </row>
    <row r="733" spans="1:20" s="8" customFormat="1" ht="15.75" hidden="1" outlineLevel="1" thickBot="1">
      <c r="A733" s="7"/>
      <c r="B733" s="684"/>
      <c r="C733" s="661"/>
      <c r="D733" s="661"/>
      <c r="E733" s="629"/>
      <c r="F733" s="383" t="s">
        <v>67</v>
      </c>
      <c r="G733" s="30"/>
      <c r="H733" s="27"/>
      <c r="I733" s="390"/>
      <c r="J733" s="390"/>
      <c r="K733" s="390"/>
      <c r="L733" s="390"/>
      <c r="M733" s="390"/>
      <c r="N733" s="390"/>
      <c r="O733" s="390"/>
      <c r="P733" s="390"/>
      <c r="Q733" s="390"/>
      <c r="R733" s="390"/>
      <c r="S733" s="391"/>
      <c r="T733" s="391"/>
    </row>
    <row r="734" spans="1:20" s="8" customFormat="1" ht="15.75" hidden="1" outlineLevel="1" thickBot="1">
      <c r="A734" s="7"/>
      <c r="B734" s="684"/>
      <c r="C734" s="661"/>
      <c r="D734" s="661"/>
      <c r="E734" s="629"/>
      <c r="F734" s="383" t="s">
        <v>331</v>
      </c>
      <c r="G734" s="30"/>
      <c r="H734" s="27"/>
      <c r="I734" s="390"/>
      <c r="J734" s="390"/>
      <c r="K734" s="390"/>
      <c r="L734" s="390"/>
      <c r="M734" s="390"/>
      <c r="N734" s="390"/>
      <c r="O734" s="390"/>
      <c r="P734" s="390"/>
      <c r="Q734" s="390"/>
      <c r="R734" s="390"/>
      <c r="S734" s="391"/>
      <c r="T734" s="391"/>
    </row>
    <row r="735" spans="1:20" s="8" customFormat="1" ht="15.75" hidden="1" outlineLevel="1" thickBot="1">
      <c r="A735" s="7"/>
      <c r="B735" s="684"/>
      <c r="C735" s="661"/>
      <c r="D735" s="661"/>
      <c r="E735" s="629"/>
      <c r="F735" s="383" t="s">
        <v>332</v>
      </c>
      <c r="G735" s="30"/>
      <c r="H735" s="27"/>
      <c r="I735" s="390"/>
      <c r="J735" s="390"/>
      <c r="K735" s="390"/>
      <c r="L735" s="390"/>
      <c r="M735" s="390"/>
      <c r="N735" s="390"/>
      <c r="O735" s="390"/>
      <c r="P735" s="390"/>
      <c r="Q735" s="390"/>
      <c r="R735" s="390"/>
      <c r="S735" s="391"/>
      <c r="T735" s="391"/>
    </row>
    <row r="736" spans="1:20" s="8" customFormat="1" ht="15.75" hidden="1" outlineLevel="1" thickBot="1">
      <c r="A736" s="7"/>
      <c r="B736" s="684"/>
      <c r="C736" s="661"/>
      <c r="D736" s="661"/>
      <c r="E736" s="629"/>
      <c r="F736" s="383" t="s">
        <v>333</v>
      </c>
      <c r="G736" s="30"/>
      <c r="H736" s="27"/>
      <c r="I736" s="390"/>
      <c r="J736" s="390"/>
      <c r="K736" s="390"/>
      <c r="L736" s="390"/>
      <c r="M736" s="390"/>
      <c r="N736" s="390"/>
      <c r="O736" s="390"/>
      <c r="P736" s="390"/>
      <c r="Q736" s="390"/>
      <c r="R736" s="390"/>
      <c r="S736" s="391"/>
      <c r="T736" s="391"/>
    </row>
    <row r="737" spans="1:20" s="8" customFormat="1" ht="15.75" hidden="1" outlineLevel="1" thickBot="1">
      <c r="A737" s="7"/>
      <c r="B737" s="684"/>
      <c r="C737" s="661"/>
      <c r="D737" s="661"/>
      <c r="E737" s="629"/>
      <c r="F737" s="383" t="s">
        <v>334</v>
      </c>
      <c r="G737" s="30"/>
      <c r="H737" s="29"/>
      <c r="I737" s="390"/>
      <c r="J737" s="390"/>
      <c r="K737" s="390"/>
      <c r="L737" s="390"/>
      <c r="M737" s="390"/>
      <c r="N737" s="390"/>
      <c r="O737" s="390"/>
      <c r="P737" s="390"/>
      <c r="Q737" s="390"/>
      <c r="R737" s="390"/>
      <c r="S737" s="391"/>
      <c r="T737" s="391"/>
    </row>
    <row r="738" spans="1:20" s="8" customFormat="1" ht="15.75" hidden="1" outlineLevel="1" thickBot="1">
      <c r="A738" s="7"/>
      <c r="B738" s="684"/>
      <c r="C738" s="661"/>
      <c r="D738" s="661"/>
      <c r="E738" s="629"/>
      <c r="F738" s="383" t="s">
        <v>69</v>
      </c>
      <c r="G738" s="30"/>
      <c r="H738" s="29"/>
      <c r="I738" s="390"/>
      <c r="J738" s="390"/>
      <c r="K738" s="390"/>
      <c r="L738" s="390"/>
      <c r="M738" s="390"/>
      <c r="N738" s="390"/>
      <c r="O738" s="390"/>
      <c r="P738" s="390"/>
      <c r="Q738" s="390"/>
      <c r="R738" s="390"/>
      <c r="S738" s="391"/>
      <c r="T738" s="391"/>
    </row>
    <row r="739" spans="1:20" s="8" customFormat="1" ht="15.75" hidden="1" outlineLevel="1" thickBot="1">
      <c r="A739" s="7"/>
      <c r="B739" s="684"/>
      <c r="C739" s="661"/>
      <c r="D739" s="661"/>
      <c r="E739" s="630"/>
      <c r="F739" s="383" t="s">
        <v>70</v>
      </c>
      <c r="G739" s="30"/>
      <c r="H739" s="29"/>
      <c r="I739" s="390"/>
      <c r="J739" s="390"/>
      <c r="K739" s="390"/>
      <c r="L739" s="390"/>
      <c r="M739" s="390"/>
      <c r="N739" s="390"/>
      <c r="O739" s="390"/>
      <c r="P739" s="390"/>
      <c r="Q739" s="390"/>
      <c r="R739" s="390"/>
      <c r="S739" s="391"/>
      <c r="T739" s="391"/>
    </row>
    <row r="740" spans="1:20" s="8" customFormat="1" ht="15" hidden="1" customHeight="1" outlineLevel="1">
      <c r="A740" s="7"/>
      <c r="B740" s="684"/>
      <c r="C740" s="661"/>
      <c r="D740" s="661"/>
      <c r="E740" s="628" t="s">
        <v>88</v>
      </c>
      <c r="F740" s="383" t="s">
        <v>65</v>
      </c>
      <c r="G740" s="30"/>
      <c r="H740" s="27"/>
      <c r="I740" s="390"/>
      <c r="J740" s="390"/>
      <c r="K740" s="390"/>
      <c r="L740" s="390"/>
      <c r="M740" s="390"/>
      <c r="N740" s="390"/>
      <c r="O740" s="390"/>
      <c r="P740" s="390"/>
      <c r="Q740" s="390"/>
      <c r="R740" s="390"/>
      <c r="S740" s="391"/>
      <c r="T740" s="391"/>
    </row>
    <row r="741" spans="1:20" s="8" customFormat="1" ht="15.75" hidden="1" outlineLevel="1" thickBot="1">
      <c r="A741" s="7"/>
      <c r="B741" s="684"/>
      <c r="C741" s="661"/>
      <c r="D741" s="661"/>
      <c r="E741" s="629"/>
      <c r="F741" s="383" t="s">
        <v>66</v>
      </c>
      <c r="G741" s="30"/>
      <c r="H741" s="27"/>
      <c r="I741" s="390"/>
      <c r="J741" s="390"/>
      <c r="K741" s="390"/>
      <c r="L741" s="390"/>
      <c r="M741" s="390"/>
      <c r="N741" s="390"/>
      <c r="O741" s="390"/>
      <c r="P741" s="390"/>
      <c r="Q741" s="390"/>
      <c r="R741" s="390"/>
      <c r="S741" s="391"/>
      <c r="T741" s="391"/>
    </row>
    <row r="742" spans="1:20" s="8" customFormat="1" ht="15.75" hidden="1" outlineLevel="1" thickBot="1">
      <c r="A742" s="7"/>
      <c r="B742" s="684"/>
      <c r="C742" s="661"/>
      <c r="D742" s="661"/>
      <c r="E742" s="629"/>
      <c r="F742" s="383" t="s">
        <v>67</v>
      </c>
      <c r="G742" s="30"/>
      <c r="H742" s="27"/>
      <c r="I742" s="390"/>
      <c r="J742" s="390"/>
      <c r="K742" s="390"/>
      <c r="L742" s="390"/>
      <c r="M742" s="390"/>
      <c r="N742" s="390"/>
      <c r="O742" s="390"/>
      <c r="P742" s="390"/>
      <c r="Q742" s="390"/>
      <c r="R742" s="390"/>
      <c r="S742" s="391"/>
      <c r="T742" s="391"/>
    </row>
    <row r="743" spans="1:20" s="8" customFormat="1" ht="15.75" hidden="1" outlineLevel="1" thickBot="1">
      <c r="A743" s="7"/>
      <c r="B743" s="684"/>
      <c r="C743" s="661"/>
      <c r="D743" s="661"/>
      <c r="E743" s="629"/>
      <c r="F743" s="383" t="s">
        <v>331</v>
      </c>
      <c r="G743" s="30"/>
      <c r="H743" s="27"/>
      <c r="I743" s="390"/>
      <c r="J743" s="390"/>
      <c r="K743" s="390"/>
      <c r="L743" s="390"/>
      <c r="M743" s="390"/>
      <c r="N743" s="390"/>
      <c r="O743" s="390"/>
      <c r="P743" s="390"/>
      <c r="Q743" s="390"/>
      <c r="R743" s="390"/>
      <c r="S743" s="391"/>
      <c r="T743" s="391"/>
    </row>
    <row r="744" spans="1:20" s="8" customFormat="1" ht="15.75" hidden="1" outlineLevel="1" thickBot="1">
      <c r="A744" s="7"/>
      <c r="B744" s="684"/>
      <c r="C744" s="661"/>
      <c r="D744" s="661"/>
      <c r="E744" s="629"/>
      <c r="F744" s="383" t="s">
        <v>332</v>
      </c>
      <c r="G744" s="30"/>
      <c r="H744" s="27"/>
      <c r="I744" s="390"/>
      <c r="J744" s="390"/>
      <c r="K744" s="390"/>
      <c r="L744" s="390"/>
      <c r="M744" s="390"/>
      <c r="N744" s="390"/>
      <c r="O744" s="390"/>
      <c r="P744" s="390"/>
      <c r="Q744" s="390"/>
      <c r="R744" s="390"/>
      <c r="S744" s="391"/>
      <c r="T744" s="391"/>
    </row>
    <row r="745" spans="1:20" s="8" customFormat="1" ht="15.75" hidden="1" outlineLevel="1" thickBot="1">
      <c r="A745" s="7"/>
      <c r="B745" s="684"/>
      <c r="C745" s="661"/>
      <c r="D745" s="661"/>
      <c r="E745" s="629"/>
      <c r="F745" s="383" t="s">
        <v>333</v>
      </c>
      <c r="G745" s="30"/>
      <c r="H745" s="27"/>
      <c r="I745" s="390"/>
      <c r="J745" s="390"/>
      <c r="K745" s="390"/>
      <c r="L745" s="390"/>
      <c r="M745" s="390"/>
      <c r="N745" s="390"/>
      <c r="O745" s="390"/>
      <c r="P745" s="390"/>
      <c r="Q745" s="390"/>
      <c r="R745" s="390"/>
      <c r="S745" s="391"/>
      <c r="T745" s="391"/>
    </row>
    <row r="746" spans="1:20" s="8" customFormat="1" ht="15.75" hidden="1" outlineLevel="1" thickBot="1">
      <c r="A746" s="7"/>
      <c r="B746" s="684"/>
      <c r="C746" s="661"/>
      <c r="D746" s="661"/>
      <c r="E746" s="629"/>
      <c r="F746" s="383" t="s">
        <v>334</v>
      </c>
      <c r="G746" s="30"/>
      <c r="H746" s="29"/>
      <c r="I746" s="390"/>
      <c r="J746" s="390"/>
      <c r="K746" s="390"/>
      <c r="L746" s="390"/>
      <c r="M746" s="390"/>
      <c r="N746" s="390"/>
      <c r="O746" s="390"/>
      <c r="P746" s="390"/>
      <c r="Q746" s="390"/>
      <c r="R746" s="390"/>
      <c r="S746" s="391"/>
      <c r="T746" s="391"/>
    </row>
    <row r="747" spans="1:20" s="8" customFormat="1" ht="15.75" hidden="1" outlineLevel="1" thickBot="1">
      <c r="A747" s="7"/>
      <c r="B747" s="684"/>
      <c r="C747" s="661"/>
      <c r="D747" s="661"/>
      <c r="E747" s="629"/>
      <c r="F747" s="383" t="s">
        <v>69</v>
      </c>
      <c r="G747" s="30"/>
      <c r="H747" s="29"/>
      <c r="I747" s="390"/>
      <c r="J747" s="390"/>
      <c r="K747" s="390"/>
      <c r="L747" s="390"/>
      <c r="M747" s="390"/>
      <c r="N747" s="390"/>
      <c r="O747" s="390"/>
      <c r="P747" s="390"/>
      <c r="Q747" s="390"/>
      <c r="R747" s="390"/>
      <c r="S747" s="391"/>
      <c r="T747" s="391"/>
    </row>
    <row r="748" spans="1:20" s="8" customFormat="1" ht="15.75" hidden="1" outlineLevel="1" thickBot="1">
      <c r="A748" s="7"/>
      <c r="B748" s="684"/>
      <c r="C748" s="662"/>
      <c r="D748" s="662"/>
      <c r="E748" s="630"/>
      <c r="F748" s="383" t="s">
        <v>70</v>
      </c>
      <c r="G748" s="30"/>
      <c r="H748" s="29"/>
      <c r="I748" s="390"/>
      <c r="J748" s="390"/>
      <c r="K748" s="390"/>
      <c r="L748" s="390"/>
      <c r="M748" s="390"/>
      <c r="N748" s="390"/>
      <c r="O748" s="390"/>
      <c r="P748" s="390"/>
      <c r="Q748" s="390"/>
      <c r="R748" s="390"/>
      <c r="S748" s="391"/>
      <c r="T748" s="391"/>
    </row>
    <row r="749" spans="1:20" s="8" customFormat="1" ht="15" hidden="1" customHeight="1" outlineLevel="1">
      <c r="A749" s="7"/>
      <c r="B749" s="684"/>
      <c r="C749" s="659" t="s">
        <v>91</v>
      </c>
      <c r="D749" s="659" t="s">
        <v>89</v>
      </c>
      <c r="E749" s="628" t="s">
        <v>88</v>
      </c>
      <c r="F749" s="383" t="s">
        <v>65</v>
      </c>
      <c r="G749" s="30"/>
      <c r="H749" s="27"/>
      <c r="I749" s="390"/>
      <c r="J749" s="390"/>
      <c r="K749" s="390"/>
      <c r="L749" s="390"/>
      <c r="M749" s="390"/>
      <c r="N749" s="390"/>
      <c r="O749" s="390"/>
      <c r="P749" s="390"/>
      <c r="Q749" s="390"/>
      <c r="R749" s="390"/>
      <c r="S749" s="391"/>
      <c r="T749" s="391"/>
    </row>
    <row r="750" spans="1:20" s="8" customFormat="1" ht="15.75" hidden="1" outlineLevel="1" thickBot="1">
      <c r="A750" s="7"/>
      <c r="B750" s="684"/>
      <c r="C750" s="661"/>
      <c r="D750" s="661"/>
      <c r="E750" s="629"/>
      <c r="F750" s="383" t="s">
        <v>66</v>
      </c>
      <c r="G750" s="30"/>
      <c r="H750" s="27"/>
      <c r="I750" s="390"/>
      <c r="J750" s="390"/>
      <c r="K750" s="390"/>
      <c r="L750" s="390"/>
      <c r="M750" s="390"/>
      <c r="N750" s="390"/>
      <c r="O750" s="390"/>
      <c r="P750" s="390"/>
      <c r="Q750" s="390"/>
      <c r="R750" s="390"/>
      <c r="S750" s="391"/>
      <c r="T750" s="391"/>
    </row>
    <row r="751" spans="1:20" s="8" customFormat="1" ht="15.75" hidden="1" outlineLevel="1" thickBot="1">
      <c r="A751" s="7"/>
      <c r="B751" s="684"/>
      <c r="C751" s="661"/>
      <c r="D751" s="661"/>
      <c r="E751" s="629"/>
      <c r="F751" s="383" t="s">
        <v>67</v>
      </c>
      <c r="G751" s="30"/>
      <c r="H751" s="27"/>
      <c r="I751" s="390"/>
      <c r="J751" s="390"/>
      <c r="K751" s="390"/>
      <c r="L751" s="390"/>
      <c r="M751" s="390"/>
      <c r="N751" s="390"/>
      <c r="O751" s="390"/>
      <c r="P751" s="390"/>
      <c r="Q751" s="390"/>
      <c r="R751" s="390"/>
      <c r="S751" s="391"/>
      <c r="T751" s="391"/>
    </row>
    <row r="752" spans="1:20" s="8" customFormat="1" ht="15.75" hidden="1" outlineLevel="1" thickBot="1">
      <c r="A752" s="7"/>
      <c r="B752" s="684"/>
      <c r="C752" s="661"/>
      <c r="D752" s="661"/>
      <c r="E752" s="629"/>
      <c r="F752" s="383" t="s">
        <v>331</v>
      </c>
      <c r="G752" s="30"/>
      <c r="H752" s="27"/>
      <c r="I752" s="390"/>
      <c r="J752" s="390"/>
      <c r="K752" s="390"/>
      <c r="L752" s="390"/>
      <c r="M752" s="390"/>
      <c r="N752" s="390"/>
      <c r="O752" s="390"/>
      <c r="P752" s="390"/>
      <c r="Q752" s="390"/>
      <c r="R752" s="390"/>
      <c r="S752" s="391"/>
      <c r="T752" s="391"/>
    </row>
    <row r="753" spans="1:20" s="8" customFormat="1" ht="15.75" hidden="1" outlineLevel="1" thickBot="1">
      <c r="A753" s="7"/>
      <c r="B753" s="684"/>
      <c r="C753" s="661"/>
      <c r="D753" s="661"/>
      <c r="E753" s="629"/>
      <c r="F753" s="383" t="s">
        <v>332</v>
      </c>
      <c r="G753" s="30"/>
      <c r="H753" s="27"/>
      <c r="I753" s="390"/>
      <c r="J753" s="390"/>
      <c r="K753" s="390"/>
      <c r="L753" s="390"/>
      <c r="M753" s="390"/>
      <c r="N753" s="390"/>
      <c r="O753" s="390"/>
      <c r="P753" s="390"/>
      <c r="Q753" s="390"/>
      <c r="R753" s="390"/>
      <c r="S753" s="391"/>
      <c r="T753" s="391"/>
    </row>
    <row r="754" spans="1:20" s="8" customFormat="1" ht="15.75" hidden="1" outlineLevel="1" thickBot="1">
      <c r="A754" s="7"/>
      <c r="B754" s="684"/>
      <c r="C754" s="661"/>
      <c r="D754" s="661"/>
      <c r="E754" s="629"/>
      <c r="F754" s="383" t="s">
        <v>333</v>
      </c>
      <c r="G754" s="30"/>
      <c r="H754" s="27"/>
      <c r="I754" s="390"/>
      <c r="J754" s="390"/>
      <c r="K754" s="390"/>
      <c r="L754" s="390"/>
      <c r="M754" s="390"/>
      <c r="N754" s="390"/>
      <c r="O754" s="390"/>
      <c r="P754" s="390"/>
      <c r="Q754" s="390"/>
      <c r="R754" s="390"/>
      <c r="S754" s="391"/>
      <c r="T754" s="391"/>
    </row>
    <row r="755" spans="1:20" s="8" customFormat="1" ht="15.75" hidden="1" outlineLevel="1" thickBot="1">
      <c r="A755" s="7"/>
      <c r="B755" s="684"/>
      <c r="C755" s="661"/>
      <c r="D755" s="661"/>
      <c r="E755" s="629"/>
      <c r="F755" s="383" t="s">
        <v>334</v>
      </c>
      <c r="G755" s="30"/>
      <c r="H755" s="29"/>
      <c r="I755" s="390"/>
      <c r="J755" s="390"/>
      <c r="K755" s="390"/>
      <c r="L755" s="390"/>
      <c r="M755" s="390"/>
      <c r="N755" s="390"/>
      <c r="O755" s="390"/>
      <c r="P755" s="390"/>
      <c r="Q755" s="390"/>
      <c r="R755" s="390"/>
      <c r="S755" s="391"/>
      <c r="T755" s="391"/>
    </row>
    <row r="756" spans="1:20" s="8" customFormat="1" ht="15.75" hidden="1" outlineLevel="1" thickBot="1">
      <c r="A756" s="7"/>
      <c r="B756" s="684"/>
      <c r="C756" s="661"/>
      <c r="D756" s="661"/>
      <c r="E756" s="629"/>
      <c r="F756" s="383" t="s">
        <v>69</v>
      </c>
      <c r="G756" s="30"/>
      <c r="H756" s="29"/>
      <c r="I756" s="390"/>
      <c r="J756" s="390"/>
      <c r="K756" s="390"/>
      <c r="L756" s="390"/>
      <c r="M756" s="390"/>
      <c r="N756" s="390"/>
      <c r="O756" s="390"/>
      <c r="P756" s="390"/>
      <c r="Q756" s="390"/>
      <c r="R756" s="390"/>
      <c r="S756" s="391"/>
      <c r="T756" s="391"/>
    </row>
    <row r="757" spans="1:20" s="8" customFormat="1" ht="15.75" hidden="1" outlineLevel="1" thickBot="1">
      <c r="A757" s="7"/>
      <c r="B757" s="684"/>
      <c r="C757" s="662"/>
      <c r="D757" s="662"/>
      <c r="E757" s="630"/>
      <c r="F757" s="383" t="s">
        <v>70</v>
      </c>
      <c r="G757" s="30"/>
      <c r="H757" s="29"/>
      <c r="I757" s="390"/>
      <c r="J757" s="390"/>
      <c r="K757" s="390"/>
      <c r="L757" s="390"/>
      <c r="M757" s="390"/>
      <c r="N757" s="390"/>
      <c r="O757" s="390"/>
      <c r="P757" s="390"/>
      <c r="Q757" s="390"/>
      <c r="R757" s="390"/>
      <c r="S757" s="391"/>
      <c r="T757" s="391"/>
    </row>
    <row r="758" spans="1:20" s="8" customFormat="1" ht="15" hidden="1" customHeight="1" outlineLevel="1">
      <c r="A758" s="7"/>
      <c r="B758" s="684"/>
      <c r="C758" s="659" t="s">
        <v>92</v>
      </c>
      <c r="D758" s="659" t="s">
        <v>86</v>
      </c>
      <c r="E758" s="628" t="s">
        <v>87</v>
      </c>
      <c r="F758" s="383" t="s">
        <v>65</v>
      </c>
      <c r="G758" s="30"/>
      <c r="H758" s="27"/>
      <c r="I758" s="390"/>
      <c r="J758" s="390"/>
      <c r="K758" s="390"/>
      <c r="L758" s="390"/>
      <c r="M758" s="390"/>
      <c r="N758" s="390"/>
      <c r="O758" s="390"/>
      <c r="P758" s="390"/>
      <c r="Q758" s="390"/>
      <c r="R758" s="390"/>
      <c r="S758" s="391"/>
      <c r="T758" s="391"/>
    </row>
    <row r="759" spans="1:20" s="8" customFormat="1" ht="15.75" hidden="1" outlineLevel="1" thickBot="1">
      <c r="A759" s="7"/>
      <c r="B759" s="684"/>
      <c r="C759" s="661"/>
      <c r="D759" s="661"/>
      <c r="E759" s="629"/>
      <c r="F759" s="383" t="s">
        <v>66</v>
      </c>
      <c r="G759" s="30"/>
      <c r="H759" s="27"/>
      <c r="I759" s="390"/>
      <c r="J759" s="390"/>
      <c r="K759" s="390"/>
      <c r="L759" s="390"/>
      <c r="M759" s="390"/>
      <c r="N759" s="390"/>
      <c r="O759" s="390"/>
      <c r="P759" s="390"/>
      <c r="Q759" s="390"/>
      <c r="R759" s="390"/>
      <c r="S759" s="391"/>
      <c r="T759" s="391"/>
    </row>
    <row r="760" spans="1:20" s="8" customFormat="1" ht="15.75" hidden="1" outlineLevel="1" thickBot="1">
      <c r="A760" s="7"/>
      <c r="B760" s="684"/>
      <c r="C760" s="661"/>
      <c r="D760" s="661"/>
      <c r="E760" s="629"/>
      <c r="F760" s="383" t="s">
        <v>67</v>
      </c>
      <c r="G760" s="30"/>
      <c r="H760" s="27"/>
      <c r="I760" s="390"/>
      <c r="J760" s="390"/>
      <c r="K760" s="390"/>
      <c r="L760" s="390"/>
      <c r="M760" s="390"/>
      <c r="N760" s="390"/>
      <c r="O760" s="390"/>
      <c r="P760" s="390"/>
      <c r="Q760" s="390"/>
      <c r="R760" s="390"/>
      <c r="S760" s="391"/>
      <c r="T760" s="391"/>
    </row>
    <row r="761" spans="1:20" s="8" customFormat="1" ht="15.75" hidden="1" outlineLevel="1" thickBot="1">
      <c r="A761" s="7"/>
      <c r="B761" s="684"/>
      <c r="C761" s="661"/>
      <c r="D761" s="661"/>
      <c r="E761" s="629"/>
      <c r="F761" s="383" t="s">
        <v>331</v>
      </c>
      <c r="G761" s="30"/>
      <c r="H761" s="27"/>
      <c r="I761" s="392"/>
      <c r="J761" s="392"/>
      <c r="K761" s="392"/>
      <c r="L761" s="392"/>
      <c r="M761" s="392"/>
      <c r="N761" s="392"/>
      <c r="O761" s="392"/>
      <c r="P761" s="392"/>
      <c r="Q761" s="392"/>
      <c r="R761" s="392"/>
      <c r="S761" s="391"/>
      <c r="T761" s="391"/>
    </row>
    <row r="762" spans="1:20" s="8" customFormat="1" ht="15.75" hidden="1" outlineLevel="1" thickBot="1">
      <c r="A762" s="7"/>
      <c r="B762" s="684"/>
      <c r="C762" s="661"/>
      <c r="D762" s="661"/>
      <c r="E762" s="629"/>
      <c r="F762" s="383" t="s">
        <v>332</v>
      </c>
      <c r="G762" s="30"/>
      <c r="H762" s="27"/>
      <c r="I762" s="393"/>
      <c r="J762" s="393"/>
      <c r="K762" s="393"/>
      <c r="L762" s="393"/>
      <c r="M762" s="393"/>
      <c r="N762" s="393"/>
      <c r="O762" s="393"/>
      <c r="P762" s="393"/>
      <c r="Q762" s="393"/>
      <c r="R762" s="393"/>
      <c r="S762" s="391"/>
      <c r="T762" s="391"/>
    </row>
    <row r="763" spans="1:20" s="8" customFormat="1" ht="15.75" hidden="1" outlineLevel="1" thickBot="1">
      <c r="A763" s="7"/>
      <c r="B763" s="684"/>
      <c r="C763" s="661"/>
      <c r="D763" s="661"/>
      <c r="E763" s="629"/>
      <c r="F763" s="383" t="s">
        <v>333</v>
      </c>
      <c r="G763" s="30"/>
      <c r="H763" s="27"/>
      <c r="I763" s="394"/>
      <c r="J763" s="394"/>
      <c r="K763" s="394"/>
      <c r="L763" s="394"/>
      <c r="M763" s="394"/>
      <c r="N763" s="394"/>
      <c r="O763" s="395"/>
      <c r="P763" s="395"/>
      <c r="Q763" s="395"/>
      <c r="R763" s="395"/>
      <c r="S763" s="391"/>
      <c r="T763" s="391"/>
    </row>
    <row r="764" spans="1:20" s="8" customFormat="1" ht="15.75" hidden="1" outlineLevel="1" thickBot="1">
      <c r="A764" s="7"/>
      <c r="B764" s="684"/>
      <c r="C764" s="661"/>
      <c r="D764" s="661"/>
      <c r="E764" s="629"/>
      <c r="F764" s="383" t="s">
        <v>334</v>
      </c>
      <c r="G764" s="30"/>
      <c r="H764" s="29"/>
      <c r="I764" s="394"/>
      <c r="J764" s="394"/>
      <c r="K764" s="394"/>
      <c r="L764" s="394"/>
      <c r="M764" s="394"/>
      <c r="N764" s="394"/>
      <c r="O764" s="395"/>
      <c r="P764" s="395"/>
      <c r="Q764" s="395"/>
      <c r="R764" s="395"/>
      <c r="S764" s="391"/>
      <c r="T764" s="391"/>
    </row>
    <row r="765" spans="1:20" s="8" customFormat="1" ht="15.75" hidden="1" outlineLevel="1" thickBot="1">
      <c r="A765" s="7"/>
      <c r="B765" s="684"/>
      <c r="C765" s="661"/>
      <c r="D765" s="661"/>
      <c r="E765" s="629"/>
      <c r="F765" s="383" t="s">
        <v>69</v>
      </c>
      <c r="G765" s="30"/>
      <c r="H765" s="29"/>
      <c r="I765" s="394"/>
      <c r="J765" s="394"/>
      <c r="K765" s="394"/>
      <c r="L765" s="394"/>
      <c r="M765" s="394"/>
      <c r="N765" s="394"/>
      <c r="O765" s="395"/>
      <c r="P765" s="395"/>
      <c r="Q765" s="395"/>
      <c r="R765" s="395"/>
      <c r="S765" s="391"/>
      <c r="T765" s="391"/>
    </row>
    <row r="766" spans="1:20" s="8" customFormat="1" ht="15.75" hidden="1" outlineLevel="1" thickBot="1">
      <c r="A766" s="7"/>
      <c r="B766" s="684"/>
      <c r="C766" s="661"/>
      <c r="D766" s="662"/>
      <c r="E766" s="630"/>
      <c r="F766" s="383" t="s">
        <v>70</v>
      </c>
      <c r="G766" s="30"/>
      <c r="H766" s="29"/>
      <c r="I766" s="394"/>
      <c r="J766" s="394"/>
      <c r="K766" s="394"/>
      <c r="L766" s="394"/>
      <c r="M766" s="394"/>
      <c r="N766" s="394"/>
      <c r="O766" s="395"/>
      <c r="P766" s="395"/>
      <c r="Q766" s="395"/>
      <c r="R766" s="395"/>
      <c r="S766" s="391"/>
      <c r="T766" s="391"/>
    </row>
    <row r="767" spans="1:20" s="8" customFormat="1" ht="15" hidden="1" customHeight="1" outlineLevel="1">
      <c r="A767" s="7"/>
      <c r="B767" s="684"/>
      <c r="C767" s="661"/>
      <c r="D767" s="659" t="s">
        <v>89</v>
      </c>
      <c r="E767" s="628" t="s">
        <v>88</v>
      </c>
      <c r="F767" s="383" t="s">
        <v>65</v>
      </c>
      <c r="G767" s="30"/>
      <c r="H767" s="27"/>
      <c r="I767" s="396"/>
      <c r="J767" s="396"/>
      <c r="K767" s="396"/>
      <c r="L767" s="396"/>
      <c r="M767" s="396"/>
      <c r="N767" s="396"/>
      <c r="O767" s="396"/>
      <c r="P767" s="396"/>
      <c r="Q767" s="396"/>
      <c r="R767" s="396"/>
      <c r="S767" s="391"/>
      <c r="T767" s="391"/>
    </row>
    <row r="768" spans="1:20" s="8" customFormat="1" ht="15.75" hidden="1" outlineLevel="1" thickBot="1">
      <c r="A768" s="7"/>
      <c r="B768" s="684"/>
      <c r="C768" s="661"/>
      <c r="D768" s="661"/>
      <c r="E768" s="629"/>
      <c r="F768" s="383" t="s">
        <v>66</v>
      </c>
      <c r="G768" s="30"/>
      <c r="H768" s="27"/>
      <c r="I768" s="394"/>
      <c r="J768" s="394"/>
      <c r="K768" s="394"/>
      <c r="L768" s="394"/>
      <c r="M768" s="394"/>
      <c r="N768" s="394"/>
      <c r="O768" s="390"/>
      <c r="P768" s="390"/>
      <c r="Q768" s="390"/>
      <c r="R768" s="390"/>
      <c r="S768" s="391"/>
      <c r="T768" s="391"/>
    </row>
    <row r="769" spans="1:20" s="8" customFormat="1" ht="15.75" hidden="1" outlineLevel="1" thickBot="1">
      <c r="A769" s="7"/>
      <c r="B769" s="684"/>
      <c r="C769" s="661"/>
      <c r="D769" s="661"/>
      <c r="E769" s="629"/>
      <c r="F769" s="383" t="s">
        <v>67</v>
      </c>
      <c r="G769" s="30"/>
      <c r="H769" s="27"/>
      <c r="I769" s="396"/>
      <c r="J769" s="396"/>
      <c r="K769" s="396"/>
      <c r="L769" s="396"/>
      <c r="M769" s="396"/>
      <c r="N769" s="396"/>
      <c r="O769" s="390"/>
      <c r="P769" s="390"/>
      <c r="Q769" s="390"/>
      <c r="R769" s="390"/>
      <c r="S769" s="391"/>
      <c r="T769" s="391"/>
    </row>
    <row r="770" spans="1:20" s="8" customFormat="1" ht="15.75" hidden="1" outlineLevel="1" thickBot="1">
      <c r="A770" s="7"/>
      <c r="B770" s="684"/>
      <c r="C770" s="661"/>
      <c r="D770" s="661"/>
      <c r="E770" s="629"/>
      <c r="F770" s="383" t="s">
        <v>331</v>
      </c>
      <c r="G770" s="30"/>
      <c r="H770" s="27"/>
      <c r="I770" s="396"/>
      <c r="J770" s="396"/>
      <c r="K770" s="396"/>
      <c r="L770" s="396"/>
      <c r="M770" s="396"/>
      <c r="N770" s="396"/>
      <c r="O770" s="390"/>
      <c r="P770" s="390"/>
      <c r="Q770" s="390"/>
      <c r="R770" s="390"/>
      <c r="S770" s="391"/>
      <c r="T770" s="391"/>
    </row>
    <row r="771" spans="1:20" s="8" customFormat="1" ht="15.75" hidden="1" outlineLevel="1" thickBot="1">
      <c r="A771" s="7"/>
      <c r="B771" s="684"/>
      <c r="C771" s="661"/>
      <c r="D771" s="661"/>
      <c r="E771" s="629"/>
      <c r="F771" s="383" t="s">
        <v>332</v>
      </c>
      <c r="G771" s="30"/>
      <c r="H771" s="27"/>
      <c r="I771" s="396"/>
      <c r="J771" s="396"/>
      <c r="K771" s="396"/>
      <c r="L771" s="396"/>
      <c r="M771" s="396"/>
      <c r="N771" s="396"/>
      <c r="O771" s="390"/>
      <c r="P771" s="390"/>
      <c r="Q771" s="390"/>
      <c r="R771" s="390"/>
      <c r="S771" s="391"/>
      <c r="T771" s="391"/>
    </row>
    <row r="772" spans="1:20" s="8" customFormat="1" ht="15.75" hidden="1" outlineLevel="1" thickBot="1">
      <c r="A772" s="7"/>
      <c r="B772" s="684"/>
      <c r="C772" s="661"/>
      <c r="D772" s="661"/>
      <c r="E772" s="629"/>
      <c r="F772" s="383" t="s">
        <v>333</v>
      </c>
      <c r="G772" s="30"/>
      <c r="H772" s="27"/>
      <c r="I772" s="396"/>
      <c r="J772" s="396"/>
      <c r="K772" s="396"/>
      <c r="L772" s="396"/>
      <c r="M772" s="396"/>
      <c r="N772" s="396"/>
      <c r="O772" s="390"/>
      <c r="P772" s="390"/>
      <c r="Q772" s="390"/>
      <c r="R772" s="390"/>
      <c r="S772" s="391"/>
      <c r="T772" s="391"/>
    </row>
    <row r="773" spans="1:20" s="8" customFormat="1" ht="15.75" hidden="1" outlineLevel="1" thickBot="1">
      <c r="A773" s="7"/>
      <c r="B773" s="684"/>
      <c r="C773" s="661"/>
      <c r="D773" s="661"/>
      <c r="E773" s="629"/>
      <c r="F773" s="383" t="s">
        <v>334</v>
      </c>
      <c r="G773" s="30"/>
      <c r="H773" s="29"/>
      <c r="I773" s="396"/>
      <c r="J773" s="396"/>
      <c r="K773" s="396"/>
      <c r="L773" s="396"/>
      <c r="M773" s="396"/>
      <c r="N773" s="396"/>
      <c r="O773" s="390"/>
      <c r="P773" s="390"/>
      <c r="Q773" s="390"/>
      <c r="R773" s="390"/>
      <c r="S773" s="391"/>
      <c r="T773" s="391"/>
    </row>
    <row r="774" spans="1:20" s="8" customFormat="1" ht="15.75" hidden="1" outlineLevel="1" thickBot="1">
      <c r="A774" s="7"/>
      <c r="B774" s="684"/>
      <c r="C774" s="661"/>
      <c r="D774" s="661"/>
      <c r="E774" s="629"/>
      <c r="F774" s="383" t="s">
        <v>69</v>
      </c>
      <c r="G774" s="30"/>
      <c r="H774" s="29"/>
      <c r="I774" s="396"/>
      <c r="J774" s="396"/>
      <c r="K774" s="396"/>
      <c r="L774" s="396"/>
      <c r="M774" s="396"/>
      <c r="N774" s="396"/>
      <c r="O774" s="390"/>
      <c r="P774" s="390"/>
      <c r="Q774" s="390"/>
      <c r="R774" s="390"/>
      <c r="S774" s="391"/>
      <c r="T774" s="391"/>
    </row>
    <row r="775" spans="1:20" s="8" customFormat="1" ht="15.75" hidden="1" outlineLevel="1" thickBot="1">
      <c r="A775" s="7"/>
      <c r="B775" s="684"/>
      <c r="C775" s="662"/>
      <c r="D775" s="662"/>
      <c r="E775" s="630"/>
      <c r="F775" s="383" t="s">
        <v>70</v>
      </c>
      <c r="G775" s="30"/>
      <c r="H775" s="29"/>
      <c r="I775" s="396"/>
      <c r="J775" s="396"/>
      <c r="K775" s="396"/>
      <c r="L775" s="396"/>
      <c r="M775" s="396"/>
      <c r="N775" s="396"/>
      <c r="O775" s="390"/>
      <c r="P775" s="390"/>
      <c r="Q775" s="390"/>
      <c r="R775" s="390"/>
      <c r="S775" s="391"/>
      <c r="T775" s="391"/>
    </row>
    <row r="776" spans="1:20" s="8" customFormat="1" ht="15" hidden="1" customHeight="1" outlineLevel="1">
      <c r="A776" s="7"/>
      <c r="B776" s="684"/>
      <c r="C776" s="628" t="s">
        <v>93</v>
      </c>
      <c r="D776" s="659" t="s">
        <v>86</v>
      </c>
      <c r="E776" s="628" t="s">
        <v>87</v>
      </c>
      <c r="F776" s="383" t="s">
        <v>65</v>
      </c>
      <c r="G776" s="30"/>
      <c r="H776" s="27"/>
      <c r="I776" s="396"/>
      <c r="J776" s="396"/>
      <c r="K776" s="396"/>
      <c r="L776" s="396"/>
      <c r="M776" s="396"/>
      <c r="N776" s="396"/>
      <c r="O776" s="390"/>
      <c r="P776" s="390"/>
      <c r="Q776" s="390"/>
      <c r="R776" s="390"/>
      <c r="S776" s="391"/>
      <c r="T776" s="391"/>
    </row>
    <row r="777" spans="1:20" s="8" customFormat="1" ht="15.75" hidden="1" outlineLevel="1" thickBot="1">
      <c r="A777" s="7"/>
      <c r="B777" s="684"/>
      <c r="C777" s="629"/>
      <c r="D777" s="661"/>
      <c r="E777" s="629"/>
      <c r="F777" s="383" t="s">
        <v>66</v>
      </c>
      <c r="G777" s="30"/>
      <c r="H777" s="27"/>
      <c r="I777" s="396"/>
      <c r="J777" s="396"/>
      <c r="K777" s="396"/>
      <c r="L777" s="396"/>
      <c r="M777" s="396"/>
      <c r="N777" s="397"/>
      <c r="O777" s="390"/>
      <c r="P777" s="390"/>
      <c r="Q777" s="390"/>
      <c r="R777" s="390"/>
      <c r="S777" s="391"/>
      <c r="T777" s="391"/>
    </row>
    <row r="778" spans="1:20" s="8" customFormat="1" ht="15.75" hidden="1" outlineLevel="1" thickBot="1">
      <c r="A778" s="7"/>
      <c r="B778" s="684"/>
      <c r="C778" s="629"/>
      <c r="D778" s="661"/>
      <c r="E778" s="629"/>
      <c r="F778" s="383" t="s">
        <v>67</v>
      </c>
      <c r="G778" s="30"/>
      <c r="H778" s="27"/>
      <c r="I778" s="396"/>
      <c r="J778" s="396"/>
      <c r="K778" s="396"/>
      <c r="L778" s="396"/>
      <c r="M778" s="396"/>
      <c r="N778" s="396"/>
      <c r="O778" s="390"/>
      <c r="P778" s="390"/>
      <c r="Q778" s="390"/>
      <c r="R778" s="390"/>
      <c r="S778" s="391"/>
      <c r="T778" s="391"/>
    </row>
    <row r="779" spans="1:20" s="8" customFormat="1" ht="15.75" hidden="1" outlineLevel="1" thickBot="1">
      <c r="A779" s="7"/>
      <c r="B779" s="684"/>
      <c r="C779" s="629"/>
      <c r="D779" s="661"/>
      <c r="E779" s="629"/>
      <c r="F779" s="383" t="s">
        <v>331</v>
      </c>
      <c r="G779" s="30"/>
      <c r="H779" s="27"/>
      <c r="I779" s="396"/>
      <c r="J779" s="396"/>
      <c r="K779" s="396"/>
      <c r="L779" s="396"/>
      <c r="M779" s="396"/>
      <c r="N779" s="396"/>
      <c r="O779" s="390"/>
      <c r="P779" s="390"/>
      <c r="Q779" s="390"/>
      <c r="R779" s="390"/>
      <c r="S779" s="391"/>
      <c r="T779" s="391"/>
    </row>
    <row r="780" spans="1:20" s="8" customFormat="1" ht="15.75" hidden="1" outlineLevel="1" thickBot="1">
      <c r="A780" s="7"/>
      <c r="B780" s="684"/>
      <c r="C780" s="629"/>
      <c r="D780" s="661"/>
      <c r="E780" s="629"/>
      <c r="F780" s="383" t="s">
        <v>332</v>
      </c>
      <c r="G780" s="30"/>
      <c r="H780" s="27"/>
      <c r="I780" s="396"/>
      <c r="J780" s="396"/>
      <c r="K780" s="396"/>
      <c r="L780" s="396"/>
      <c r="M780" s="396"/>
      <c r="N780" s="396"/>
      <c r="O780" s="390"/>
      <c r="P780" s="390"/>
      <c r="Q780" s="390"/>
      <c r="R780" s="390"/>
      <c r="S780" s="391"/>
      <c r="T780" s="391"/>
    </row>
    <row r="781" spans="1:20" s="8" customFormat="1" ht="15.75" hidden="1" outlineLevel="1" thickBot="1">
      <c r="A781" s="7"/>
      <c r="B781" s="684"/>
      <c r="C781" s="629"/>
      <c r="D781" s="661"/>
      <c r="E781" s="629"/>
      <c r="F781" s="383" t="s">
        <v>333</v>
      </c>
      <c r="G781" s="30"/>
      <c r="H781" s="27"/>
      <c r="I781" s="398"/>
      <c r="J781" s="398"/>
      <c r="K781" s="398"/>
      <c r="L781" s="398"/>
      <c r="M781" s="398"/>
      <c r="N781" s="390"/>
      <c r="O781" s="390"/>
      <c r="P781" s="390"/>
      <c r="Q781" s="390"/>
      <c r="R781" s="390"/>
      <c r="S781" s="391"/>
      <c r="T781" s="391"/>
    </row>
    <row r="782" spans="1:20" s="8" customFormat="1" ht="15.75" hidden="1" outlineLevel="1" thickBot="1">
      <c r="A782" s="7"/>
      <c r="B782" s="684"/>
      <c r="C782" s="629"/>
      <c r="D782" s="661"/>
      <c r="E782" s="629"/>
      <c r="F782" s="383" t="s">
        <v>334</v>
      </c>
      <c r="G782" s="30"/>
      <c r="H782" s="29"/>
      <c r="I782" s="398"/>
      <c r="J782" s="398"/>
      <c r="K782" s="398"/>
      <c r="L782" s="398"/>
      <c r="M782" s="398"/>
      <c r="N782" s="390"/>
      <c r="O782" s="390"/>
      <c r="P782" s="390"/>
      <c r="Q782" s="390"/>
      <c r="R782" s="390"/>
      <c r="S782" s="391"/>
      <c r="T782" s="391"/>
    </row>
    <row r="783" spans="1:20" s="8" customFormat="1" ht="15.75" hidden="1" outlineLevel="1" thickBot="1">
      <c r="A783" s="7"/>
      <c r="B783" s="684"/>
      <c r="C783" s="629"/>
      <c r="D783" s="661"/>
      <c r="E783" s="629"/>
      <c r="F783" s="383" t="s">
        <v>69</v>
      </c>
      <c r="G783" s="30"/>
      <c r="H783" s="29"/>
      <c r="I783" s="398"/>
      <c r="J783" s="398"/>
      <c r="K783" s="398"/>
      <c r="L783" s="398"/>
      <c r="M783" s="398"/>
      <c r="N783" s="390"/>
      <c r="O783" s="390"/>
      <c r="P783" s="390"/>
      <c r="Q783" s="390"/>
      <c r="R783" s="390"/>
      <c r="S783" s="391"/>
      <c r="T783" s="391"/>
    </row>
    <row r="784" spans="1:20" s="8" customFormat="1" ht="15.75" hidden="1" outlineLevel="1" thickBot="1">
      <c r="A784" s="7"/>
      <c r="B784" s="684"/>
      <c r="C784" s="629"/>
      <c r="D784" s="662"/>
      <c r="E784" s="630"/>
      <c r="F784" s="383" t="s">
        <v>70</v>
      </c>
      <c r="G784" s="30"/>
      <c r="H784" s="29"/>
      <c r="I784" s="398"/>
      <c r="J784" s="398"/>
      <c r="K784" s="398"/>
      <c r="L784" s="398"/>
      <c r="M784" s="398"/>
      <c r="N784" s="390"/>
      <c r="O784" s="390"/>
      <c r="P784" s="390"/>
      <c r="Q784" s="390"/>
      <c r="R784" s="390"/>
      <c r="S784" s="391"/>
      <c r="T784" s="391"/>
    </row>
    <row r="785" spans="1:20" s="8" customFormat="1" ht="15" hidden="1" customHeight="1" outlineLevel="1">
      <c r="A785" s="7"/>
      <c r="B785" s="684"/>
      <c r="C785" s="629"/>
      <c r="D785" s="659" t="s">
        <v>89</v>
      </c>
      <c r="E785" s="628" t="s">
        <v>87</v>
      </c>
      <c r="F785" s="383" t="s">
        <v>65</v>
      </c>
      <c r="G785" s="30"/>
      <c r="H785" s="27"/>
      <c r="I785" s="398"/>
      <c r="J785" s="398"/>
      <c r="K785" s="398"/>
      <c r="L785" s="398"/>
      <c r="M785" s="398"/>
      <c r="N785" s="390"/>
      <c r="O785" s="390"/>
      <c r="P785" s="390"/>
      <c r="Q785" s="390"/>
      <c r="R785" s="390"/>
      <c r="S785" s="391"/>
      <c r="T785" s="391"/>
    </row>
    <row r="786" spans="1:20" s="8" customFormat="1" ht="15.75" hidden="1" outlineLevel="1" thickBot="1">
      <c r="A786" s="7"/>
      <c r="B786" s="684"/>
      <c r="C786" s="629"/>
      <c r="D786" s="661"/>
      <c r="E786" s="629"/>
      <c r="F786" s="383" t="s">
        <v>66</v>
      </c>
      <c r="G786" s="30"/>
      <c r="H786" s="27"/>
      <c r="I786" s="398"/>
      <c r="J786" s="398"/>
      <c r="K786" s="398"/>
      <c r="L786" s="398"/>
      <c r="M786" s="398"/>
      <c r="N786" s="390"/>
      <c r="O786" s="390"/>
      <c r="P786" s="390"/>
      <c r="Q786" s="390"/>
      <c r="R786" s="390"/>
      <c r="S786" s="391"/>
      <c r="T786" s="391"/>
    </row>
    <row r="787" spans="1:20" s="8" customFormat="1" ht="15.75" hidden="1" outlineLevel="1" thickBot="1">
      <c r="A787" s="7"/>
      <c r="B787" s="684"/>
      <c r="C787" s="629"/>
      <c r="D787" s="661"/>
      <c r="E787" s="629"/>
      <c r="F787" s="383" t="s">
        <v>67</v>
      </c>
      <c r="G787" s="30"/>
      <c r="H787" s="27"/>
      <c r="I787" s="398"/>
      <c r="J787" s="398"/>
      <c r="K787" s="398"/>
      <c r="L787" s="398"/>
      <c r="M787" s="398"/>
      <c r="N787" s="390"/>
      <c r="O787" s="390"/>
      <c r="P787" s="390"/>
      <c r="Q787" s="390"/>
      <c r="R787" s="390"/>
      <c r="S787" s="391"/>
      <c r="T787" s="391"/>
    </row>
    <row r="788" spans="1:20" s="8" customFormat="1" ht="15.75" hidden="1" outlineLevel="1" thickBot="1">
      <c r="A788" s="7"/>
      <c r="B788" s="684"/>
      <c r="C788" s="629"/>
      <c r="D788" s="661"/>
      <c r="E788" s="629"/>
      <c r="F788" s="383" t="s">
        <v>331</v>
      </c>
      <c r="G788" s="30"/>
      <c r="H788" s="27"/>
      <c r="I788" s="398"/>
      <c r="J788" s="398"/>
      <c r="K788" s="398"/>
      <c r="L788" s="398"/>
      <c r="M788" s="398"/>
      <c r="N788" s="390"/>
      <c r="O788" s="390"/>
      <c r="P788" s="390"/>
      <c r="Q788" s="390"/>
      <c r="R788" s="390"/>
      <c r="S788" s="391"/>
      <c r="T788" s="391"/>
    </row>
    <row r="789" spans="1:20" s="8" customFormat="1" ht="15.75" hidden="1" outlineLevel="1" thickBot="1">
      <c r="A789" s="7"/>
      <c r="B789" s="684"/>
      <c r="C789" s="629"/>
      <c r="D789" s="661"/>
      <c r="E789" s="629"/>
      <c r="F789" s="383" t="s">
        <v>332</v>
      </c>
      <c r="G789" s="30"/>
      <c r="H789" s="27"/>
      <c r="I789" s="398"/>
      <c r="J789" s="398"/>
      <c r="K789" s="398"/>
      <c r="L789" s="398"/>
      <c r="M789" s="398"/>
      <c r="N789" s="390"/>
      <c r="O789" s="390"/>
      <c r="P789" s="390"/>
      <c r="Q789" s="390"/>
      <c r="R789" s="390"/>
      <c r="S789" s="391"/>
      <c r="T789" s="391"/>
    </row>
    <row r="790" spans="1:20" s="8" customFormat="1" ht="15.75" hidden="1" outlineLevel="1" thickBot="1">
      <c r="A790" s="7"/>
      <c r="B790" s="684"/>
      <c r="C790" s="629"/>
      <c r="D790" s="661"/>
      <c r="E790" s="629"/>
      <c r="F790" s="383" t="s">
        <v>333</v>
      </c>
      <c r="G790" s="30"/>
      <c r="H790" s="27"/>
      <c r="I790" s="398"/>
      <c r="J790" s="398"/>
      <c r="K790" s="398"/>
      <c r="L790" s="398"/>
      <c r="M790" s="398"/>
      <c r="N790" s="390"/>
      <c r="O790" s="390"/>
      <c r="P790" s="390"/>
      <c r="Q790" s="390"/>
      <c r="R790" s="390"/>
      <c r="S790" s="391"/>
      <c r="T790" s="391"/>
    </row>
    <row r="791" spans="1:20" s="8" customFormat="1" ht="15.75" hidden="1" outlineLevel="1" thickBot="1">
      <c r="A791" s="7"/>
      <c r="B791" s="684"/>
      <c r="C791" s="629"/>
      <c r="D791" s="661"/>
      <c r="E791" s="629"/>
      <c r="F791" s="383" t="s">
        <v>334</v>
      </c>
      <c r="G791" s="30"/>
      <c r="H791" s="29"/>
      <c r="I791" s="398"/>
      <c r="J791" s="398"/>
      <c r="K791" s="398"/>
      <c r="L791" s="398"/>
      <c r="M791" s="398"/>
      <c r="N791" s="390"/>
      <c r="O791" s="390"/>
      <c r="P791" s="390"/>
      <c r="Q791" s="390"/>
      <c r="R791" s="390"/>
      <c r="S791" s="391"/>
      <c r="T791" s="391"/>
    </row>
    <row r="792" spans="1:20" s="8" customFormat="1" ht="15.75" hidden="1" outlineLevel="1" thickBot="1">
      <c r="A792" s="7"/>
      <c r="B792" s="684"/>
      <c r="C792" s="629"/>
      <c r="D792" s="661"/>
      <c r="E792" s="629"/>
      <c r="F792" s="383" t="s">
        <v>69</v>
      </c>
      <c r="G792" s="30"/>
      <c r="H792" s="29"/>
      <c r="I792" s="398"/>
      <c r="J792" s="398"/>
      <c r="K792" s="398"/>
      <c r="L792" s="398"/>
      <c r="M792" s="398"/>
      <c r="N792" s="390"/>
      <c r="O792" s="390"/>
      <c r="P792" s="390"/>
      <c r="Q792" s="390"/>
      <c r="R792" s="390"/>
      <c r="S792" s="391"/>
      <c r="T792" s="391"/>
    </row>
    <row r="793" spans="1:20" s="8" customFormat="1" ht="15.75" hidden="1" outlineLevel="1" thickBot="1">
      <c r="A793" s="7"/>
      <c r="B793" s="684"/>
      <c r="C793" s="629"/>
      <c r="D793" s="661"/>
      <c r="E793" s="630"/>
      <c r="F793" s="383" t="s">
        <v>70</v>
      </c>
      <c r="G793" s="30"/>
      <c r="H793" s="29"/>
      <c r="I793" s="398"/>
      <c r="J793" s="398"/>
      <c r="K793" s="398"/>
      <c r="L793" s="398"/>
      <c r="M793" s="398"/>
      <c r="N793" s="390"/>
      <c r="O793" s="390"/>
      <c r="P793" s="390"/>
      <c r="Q793" s="390"/>
      <c r="R793" s="390"/>
      <c r="S793" s="391"/>
      <c r="T793" s="391"/>
    </row>
    <row r="794" spans="1:20" s="8" customFormat="1" ht="15" hidden="1" customHeight="1" outlineLevel="1">
      <c r="A794" s="7"/>
      <c r="B794" s="684"/>
      <c r="C794" s="629"/>
      <c r="D794" s="661"/>
      <c r="E794" s="628" t="s">
        <v>88</v>
      </c>
      <c r="F794" s="383" t="s">
        <v>65</v>
      </c>
      <c r="G794" s="30"/>
      <c r="H794" s="27"/>
      <c r="I794" s="399"/>
      <c r="J794" s="399"/>
      <c r="K794" s="399"/>
      <c r="L794" s="399"/>
      <c r="M794" s="399"/>
      <c r="N794" s="390"/>
      <c r="O794" s="390"/>
      <c r="P794" s="390"/>
      <c r="Q794" s="390"/>
      <c r="R794" s="390"/>
      <c r="S794" s="391"/>
      <c r="T794" s="391"/>
    </row>
    <row r="795" spans="1:20" s="8" customFormat="1" ht="15.75" hidden="1" outlineLevel="1" thickBot="1">
      <c r="A795" s="7"/>
      <c r="B795" s="684"/>
      <c r="C795" s="629"/>
      <c r="D795" s="661"/>
      <c r="E795" s="629"/>
      <c r="F795" s="383" t="s">
        <v>66</v>
      </c>
      <c r="G795" s="30"/>
      <c r="H795" s="27"/>
      <c r="I795" s="390"/>
      <c r="J795" s="390"/>
      <c r="K795" s="390"/>
      <c r="L795" s="390"/>
      <c r="M795" s="390"/>
      <c r="N795" s="390"/>
      <c r="O795" s="390"/>
      <c r="P795" s="390"/>
      <c r="Q795" s="390"/>
      <c r="R795" s="390"/>
      <c r="S795" s="391"/>
      <c r="T795" s="391"/>
    </row>
    <row r="796" spans="1:20" s="8" customFormat="1" ht="15.75" hidden="1" outlineLevel="1" thickBot="1">
      <c r="A796" s="7"/>
      <c r="B796" s="684"/>
      <c r="C796" s="629"/>
      <c r="D796" s="661"/>
      <c r="E796" s="629"/>
      <c r="F796" s="383" t="s">
        <v>67</v>
      </c>
      <c r="G796" s="30"/>
      <c r="H796" s="27"/>
      <c r="I796" s="390"/>
      <c r="J796" s="390"/>
      <c r="K796" s="390"/>
      <c r="L796" s="390"/>
      <c r="M796" s="390"/>
      <c r="N796" s="390"/>
      <c r="O796" s="390"/>
      <c r="P796" s="390"/>
      <c r="Q796" s="390"/>
      <c r="R796" s="390"/>
      <c r="S796" s="391"/>
      <c r="T796" s="391"/>
    </row>
    <row r="797" spans="1:20" s="8" customFormat="1" ht="15.75" hidden="1" outlineLevel="1" thickBot="1">
      <c r="A797" s="7"/>
      <c r="B797" s="684"/>
      <c r="C797" s="629"/>
      <c r="D797" s="661"/>
      <c r="E797" s="629"/>
      <c r="F797" s="383" t="s">
        <v>331</v>
      </c>
      <c r="G797" s="30"/>
      <c r="H797" s="27"/>
      <c r="I797" s="390"/>
      <c r="J797" s="390"/>
      <c r="K797" s="390"/>
      <c r="L797" s="390"/>
      <c r="M797" s="390"/>
      <c r="N797" s="390"/>
      <c r="O797" s="390"/>
      <c r="P797" s="390"/>
      <c r="Q797" s="390"/>
      <c r="R797" s="390"/>
      <c r="S797" s="391"/>
      <c r="T797" s="391"/>
    </row>
    <row r="798" spans="1:20" s="8" customFormat="1" ht="15.75" hidden="1" outlineLevel="1" thickBot="1">
      <c r="A798" s="7"/>
      <c r="B798" s="684"/>
      <c r="C798" s="629"/>
      <c r="D798" s="661"/>
      <c r="E798" s="629"/>
      <c r="F798" s="383" t="s">
        <v>332</v>
      </c>
      <c r="G798" s="30"/>
      <c r="H798" s="27"/>
      <c r="I798" s="390"/>
      <c r="J798" s="390"/>
      <c r="K798" s="390"/>
      <c r="L798" s="390"/>
      <c r="M798" s="390"/>
      <c r="N798" s="390"/>
      <c r="O798" s="390"/>
      <c r="P798" s="390"/>
      <c r="Q798" s="390"/>
      <c r="R798" s="390"/>
      <c r="S798" s="391"/>
      <c r="T798" s="391"/>
    </row>
    <row r="799" spans="1:20" s="8" customFormat="1" ht="15.75" hidden="1" outlineLevel="1" thickBot="1">
      <c r="A799" s="7"/>
      <c r="B799" s="684"/>
      <c r="C799" s="629"/>
      <c r="D799" s="661"/>
      <c r="E799" s="629"/>
      <c r="F799" s="383" t="s">
        <v>333</v>
      </c>
      <c r="G799" s="30"/>
      <c r="H799" s="27"/>
      <c r="I799" s="390"/>
      <c r="J799" s="390"/>
      <c r="K799" s="390"/>
      <c r="L799" s="390"/>
      <c r="M799" s="390"/>
      <c r="N799" s="390"/>
      <c r="O799" s="390"/>
      <c r="P799" s="390"/>
      <c r="Q799" s="390"/>
      <c r="R799" s="390"/>
      <c r="S799" s="391"/>
      <c r="T799" s="391"/>
    </row>
    <row r="800" spans="1:20" s="8" customFormat="1" ht="15.75" hidden="1" outlineLevel="1" thickBot="1">
      <c r="A800" s="7"/>
      <c r="B800" s="684"/>
      <c r="C800" s="629"/>
      <c r="D800" s="661"/>
      <c r="E800" s="629"/>
      <c r="F800" s="383" t="s">
        <v>334</v>
      </c>
      <c r="G800" s="31"/>
      <c r="H800" s="32"/>
      <c r="I800" s="390"/>
      <c r="J800" s="390"/>
      <c r="K800" s="390"/>
      <c r="L800" s="390"/>
      <c r="M800" s="390"/>
      <c r="N800" s="390"/>
      <c r="O800" s="390"/>
      <c r="P800" s="390"/>
      <c r="Q800" s="390"/>
      <c r="R800" s="390"/>
      <c r="S800" s="391"/>
      <c r="T800" s="391"/>
    </row>
    <row r="801" spans="1:20" s="8" customFormat="1" ht="15.75" hidden="1" outlineLevel="1" thickBot="1">
      <c r="A801" s="7"/>
      <c r="B801" s="684"/>
      <c r="C801" s="629"/>
      <c r="D801" s="661"/>
      <c r="E801" s="629"/>
      <c r="F801" s="383" t="s">
        <v>69</v>
      </c>
      <c r="G801" s="31"/>
      <c r="H801" s="32"/>
      <c r="I801" s="390"/>
      <c r="J801" s="390"/>
      <c r="K801" s="390"/>
      <c r="L801" s="390"/>
      <c r="M801" s="390"/>
      <c r="N801" s="390"/>
      <c r="O801" s="390"/>
      <c r="P801" s="390"/>
      <c r="Q801" s="390"/>
      <c r="R801" s="390"/>
      <c r="S801" s="391"/>
      <c r="T801" s="391"/>
    </row>
    <row r="802" spans="1:20" s="8" customFormat="1" ht="15.75" hidden="1" outlineLevel="1" thickBot="1">
      <c r="A802" s="7"/>
      <c r="B802" s="685"/>
      <c r="C802" s="630"/>
      <c r="D802" s="662"/>
      <c r="E802" s="630"/>
      <c r="F802" s="383" t="s">
        <v>70</v>
      </c>
      <c r="G802" s="31"/>
      <c r="H802" s="32"/>
      <c r="I802" s="390"/>
      <c r="J802" s="390"/>
      <c r="K802" s="390"/>
      <c r="L802" s="390"/>
      <c r="M802" s="390"/>
      <c r="N802" s="390"/>
      <c r="O802" s="390"/>
      <c r="P802" s="390"/>
      <c r="Q802" s="390"/>
      <c r="R802" s="390"/>
      <c r="S802" s="391"/>
      <c r="T802" s="391"/>
    </row>
    <row r="803" spans="1:20" s="8" customFormat="1" ht="15" hidden="1" customHeight="1" outlineLevel="1">
      <c r="A803" s="7"/>
      <c r="B803" s="737" t="s">
        <v>14</v>
      </c>
      <c r="C803" s="658" t="s">
        <v>85</v>
      </c>
      <c r="D803" s="659" t="s">
        <v>86</v>
      </c>
      <c r="E803" s="628" t="s">
        <v>87</v>
      </c>
      <c r="F803" s="383" t="s">
        <v>65</v>
      </c>
      <c r="G803" s="31"/>
      <c r="H803" s="32"/>
      <c r="I803" s="390"/>
      <c r="J803" s="390"/>
      <c r="K803" s="390"/>
      <c r="L803" s="390"/>
      <c r="M803" s="390"/>
      <c r="N803" s="390"/>
      <c r="O803" s="390"/>
      <c r="P803" s="390"/>
      <c r="Q803" s="390"/>
      <c r="R803" s="390"/>
      <c r="S803" s="391"/>
      <c r="T803" s="391"/>
    </row>
    <row r="804" spans="1:20" s="8" customFormat="1" ht="15.75" hidden="1" outlineLevel="1" thickBot="1">
      <c r="A804" s="7"/>
      <c r="B804" s="737"/>
      <c r="C804" s="658"/>
      <c r="D804" s="661"/>
      <c r="E804" s="629"/>
      <c r="F804" s="383" t="s">
        <v>66</v>
      </c>
      <c r="G804" s="30"/>
      <c r="H804" s="27"/>
      <c r="I804" s="390"/>
      <c r="J804" s="390"/>
      <c r="K804" s="390"/>
      <c r="L804" s="390"/>
      <c r="M804" s="390"/>
      <c r="N804" s="390"/>
      <c r="O804" s="390"/>
      <c r="P804" s="390"/>
      <c r="Q804" s="390"/>
      <c r="R804" s="390"/>
      <c r="S804" s="391"/>
      <c r="T804" s="391"/>
    </row>
    <row r="805" spans="1:20" s="8" customFormat="1" ht="15.75" hidden="1" outlineLevel="1" thickBot="1">
      <c r="A805" s="7"/>
      <c r="B805" s="737"/>
      <c r="C805" s="658"/>
      <c r="D805" s="661"/>
      <c r="E805" s="629"/>
      <c r="F805" s="383" t="s">
        <v>67</v>
      </c>
      <c r="G805" s="30"/>
      <c r="H805" s="27"/>
      <c r="I805" s="390"/>
      <c r="J805" s="390"/>
      <c r="K805" s="390"/>
      <c r="L805" s="390"/>
      <c r="M805" s="390"/>
      <c r="N805" s="390"/>
      <c r="O805" s="390"/>
      <c r="P805" s="390"/>
      <c r="Q805" s="390"/>
      <c r="R805" s="390"/>
      <c r="S805" s="391"/>
      <c r="T805" s="391"/>
    </row>
    <row r="806" spans="1:20" s="8" customFormat="1" ht="15.75" hidden="1" outlineLevel="1" thickBot="1">
      <c r="A806" s="7"/>
      <c r="B806" s="737"/>
      <c r="C806" s="658"/>
      <c r="D806" s="661"/>
      <c r="E806" s="629"/>
      <c r="F806" s="383" t="s">
        <v>331</v>
      </c>
      <c r="G806" s="30"/>
      <c r="H806" s="27"/>
      <c r="I806" s="390"/>
      <c r="J806" s="390"/>
      <c r="K806" s="390"/>
      <c r="L806" s="390"/>
      <c r="M806" s="390"/>
      <c r="N806" s="390"/>
      <c r="O806" s="390"/>
      <c r="P806" s="390"/>
      <c r="Q806" s="390"/>
      <c r="R806" s="390"/>
      <c r="S806" s="391"/>
      <c r="T806" s="391"/>
    </row>
    <row r="807" spans="1:20" s="8" customFormat="1" ht="15.75" hidden="1" outlineLevel="1" thickBot="1">
      <c r="A807" s="7"/>
      <c r="B807" s="737"/>
      <c r="C807" s="658"/>
      <c r="D807" s="661"/>
      <c r="E807" s="629"/>
      <c r="F807" s="383" t="s">
        <v>332</v>
      </c>
      <c r="G807" s="30"/>
      <c r="H807" s="27"/>
      <c r="I807" s="390"/>
      <c r="J807" s="390"/>
      <c r="K807" s="390"/>
      <c r="L807" s="390"/>
      <c r="M807" s="390"/>
      <c r="N807" s="390"/>
      <c r="O807" s="390"/>
      <c r="P807" s="390"/>
      <c r="Q807" s="390"/>
      <c r="R807" s="390"/>
      <c r="S807" s="391"/>
      <c r="T807" s="391"/>
    </row>
    <row r="808" spans="1:20" s="8" customFormat="1" ht="15.75" hidden="1" outlineLevel="1" thickBot="1">
      <c r="A808" s="7"/>
      <c r="B808" s="737"/>
      <c r="C808" s="658"/>
      <c r="D808" s="661"/>
      <c r="E808" s="629"/>
      <c r="F808" s="383" t="s">
        <v>333</v>
      </c>
      <c r="G808" s="30"/>
      <c r="H808" s="27"/>
      <c r="I808" s="400"/>
      <c r="J808" s="400"/>
      <c r="K808" s="400"/>
      <c r="L808" s="400"/>
      <c r="M808" s="400"/>
      <c r="N808" s="400"/>
      <c r="O808" s="400"/>
      <c r="P808" s="400"/>
      <c r="Q808" s="400"/>
      <c r="R808" s="400"/>
      <c r="S808" s="391"/>
      <c r="T808" s="391"/>
    </row>
    <row r="809" spans="1:20" s="8" customFormat="1" ht="15.75" hidden="1" outlineLevel="1" thickBot="1">
      <c r="A809" s="7"/>
      <c r="B809" s="738"/>
      <c r="C809" s="658"/>
      <c r="D809" s="661"/>
      <c r="E809" s="629"/>
      <c r="F809" s="383" t="s">
        <v>334</v>
      </c>
      <c r="G809" s="30"/>
      <c r="H809" s="29"/>
      <c r="I809" s="400"/>
      <c r="J809" s="400"/>
      <c r="K809" s="400"/>
      <c r="L809" s="400"/>
      <c r="M809" s="400"/>
      <c r="N809" s="400"/>
      <c r="O809" s="400"/>
      <c r="P809" s="400"/>
      <c r="Q809" s="400"/>
      <c r="R809" s="400"/>
      <c r="S809" s="391"/>
      <c r="T809" s="391"/>
    </row>
    <row r="810" spans="1:20" s="8" customFormat="1" ht="15.75" hidden="1" outlineLevel="1" thickBot="1">
      <c r="A810" s="7"/>
      <c r="B810" s="738"/>
      <c r="C810" s="658"/>
      <c r="D810" s="661"/>
      <c r="E810" s="629"/>
      <c r="F810" s="383" t="s">
        <v>69</v>
      </c>
      <c r="G810" s="30"/>
      <c r="H810" s="29"/>
      <c r="I810" s="400"/>
      <c r="J810" s="400"/>
      <c r="K810" s="400"/>
      <c r="L810" s="400"/>
      <c r="M810" s="400"/>
      <c r="N810" s="400"/>
      <c r="O810" s="400"/>
      <c r="P810" s="400"/>
      <c r="Q810" s="400"/>
      <c r="R810" s="400"/>
      <c r="S810" s="391"/>
      <c r="T810" s="391"/>
    </row>
    <row r="811" spans="1:20" s="8" customFormat="1" ht="15.75" hidden="1" outlineLevel="1" thickBot="1">
      <c r="A811" s="7"/>
      <c r="B811" s="738"/>
      <c r="C811" s="658"/>
      <c r="D811" s="661"/>
      <c r="E811" s="630"/>
      <c r="F811" s="383" t="s">
        <v>70</v>
      </c>
      <c r="G811" s="30"/>
      <c r="H811" s="29"/>
      <c r="I811" s="400"/>
      <c r="J811" s="400"/>
      <c r="K811" s="400"/>
      <c r="L811" s="400"/>
      <c r="M811" s="400"/>
      <c r="N811" s="400"/>
      <c r="O811" s="400"/>
      <c r="P811" s="400"/>
      <c r="Q811" s="400"/>
      <c r="R811" s="400"/>
      <c r="S811" s="391"/>
      <c r="T811" s="391"/>
    </row>
    <row r="812" spans="1:20" s="8" customFormat="1" ht="15" hidden="1" customHeight="1" outlineLevel="1">
      <c r="A812" s="7"/>
      <c r="B812" s="737"/>
      <c r="C812" s="658"/>
      <c r="D812" s="661"/>
      <c r="E812" s="628" t="s">
        <v>88</v>
      </c>
      <c r="F812" s="383" t="s">
        <v>65</v>
      </c>
      <c r="G812" s="30"/>
      <c r="H812" s="27"/>
      <c r="I812" s="394"/>
      <c r="J812" s="394"/>
      <c r="K812" s="394"/>
      <c r="L812" s="394"/>
      <c r="M812" s="394"/>
      <c r="N812" s="394"/>
      <c r="O812" s="395"/>
      <c r="P812" s="395"/>
      <c r="Q812" s="395"/>
      <c r="R812" s="395"/>
      <c r="S812" s="391"/>
      <c r="T812" s="391"/>
    </row>
    <row r="813" spans="1:20" s="8" customFormat="1" ht="15.75" hidden="1" outlineLevel="1" thickBot="1">
      <c r="A813" s="7"/>
      <c r="B813" s="737"/>
      <c r="C813" s="658"/>
      <c r="D813" s="661"/>
      <c r="E813" s="629"/>
      <c r="F813" s="383" t="s">
        <v>66</v>
      </c>
      <c r="G813" s="30"/>
      <c r="H813" s="27"/>
      <c r="I813" s="396"/>
      <c r="J813" s="396"/>
      <c r="K813" s="396"/>
      <c r="L813" s="396"/>
      <c r="M813" s="396"/>
      <c r="N813" s="396"/>
      <c r="O813" s="396"/>
      <c r="P813" s="396"/>
      <c r="Q813" s="396"/>
      <c r="R813" s="396"/>
      <c r="S813" s="391"/>
      <c r="T813" s="391"/>
    </row>
    <row r="814" spans="1:20" s="8" customFormat="1" ht="15.75" hidden="1" outlineLevel="1" thickBot="1">
      <c r="A814" s="7"/>
      <c r="B814" s="737"/>
      <c r="C814" s="658"/>
      <c r="D814" s="661"/>
      <c r="E814" s="629"/>
      <c r="F814" s="383" t="s">
        <v>67</v>
      </c>
      <c r="G814" s="30"/>
      <c r="H814" s="27"/>
      <c r="I814" s="390"/>
      <c r="J814" s="390"/>
      <c r="K814" s="390"/>
      <c r="L814" s="390"/>
      <c r="M814" s="390"/>
      <c r="N814" s="390"/>
      <c r="O814" s="390"/>
      <c r="P814" s="390"/>
      <c r="Q814" s="390"/>
      <c r="R814" s="390"/>
      <c r="S814" s="391"/>
      <c r="T814" s="391"/>
    </row>
    <row r="815" spans="1:20" s="8" customFormat="1" ht="15.75" hidden="1" outlineLevel="1" thickBot="1">
      <c r="A815" s="7"/>
      <c r="B815" s="737"/>
      <c r="C815" s="658"/>
      <c r="D815" s="661"/>
      <c r="E815" s="629"/>
      <c r="F815" s="383" t="s">
        <v>331</v>
      </c>
      <c r="G815" s="30"/>
      <c r="H815" s="27"/>
      <c r="I815" s="390"/>
      <c r="J815" s="390"/>
      <c r="K815" s="390"/>
      <c r="L815" s="390"/>
      <c r="M815" s="390"/>
      <c r="N815" s="390"/>
      <c r="O815" s="390"/>
      <c r="P815" s="390"/>
      <c r="Q815" s="390"/>
      <c r="R815" s="390"/>
      <c r="S815" s="391"/>
      <c r="T815" s="391"/>
    </row>
    <row r="816" spans="1:20" s="8" customFormat="1" ht="15.75" hidden="1" outlineLevel="1" thickBot="1">
      <c r="A816" s="7"/>
      <c r="B816" s="737"/>
      <c r="C816" s="658"/>
      <c r="D816" s="661"/>
      <c r="E816" s="629"/>
      <c r="F816" s="383" t="s">
        <v>332</v>
      </c>
      <c r="G816" s="30"/>
      <c r="H816" s="27"/>
      <c r="I816" s="390"/>
      <c r="J816" s="390"/>
      <c r="K816" s="390"/>
      <c r="L816" s="390"/>
      <c r="M816" s="390"/>
      <c r="N816" s="390"/>
      <c r="O816" s="390"/>
      <c r="P816" s="390"/>
      <c r="Q816" s="390"/>
      <c r="R816" s="390"/>
      <c r="S816" s="391"/>
      <c r="T816" s="391"/>
    </row>
    <row r="817" spans="1:20" s="8" customFormat="1" ht="15.75" hidden="1" outlineLevel="1" thickBot="1">
      <c r="A817" s="7"/>
      <c r="B817" s="737"/>
      <c r="C817" s="658"/>
      <c r="D817" s="661"/>
      <c r="E817" s="629"/>
      <c r="F817" s="383" t="s">
        <v>333</v>
      </c>
      <c r="G817" s="30"/>
      <c r="H817" s="27"/>
      <c r="I817" s="390"/>
      <c r="J817" s="390"/>
      <c r="K817" s="390"/>
      <c r="L817" s="390"/>
      <c r="M817" s="390"/>
      <c r="N817" s="390"/>
      <c r="O817" s="390"/>
      <c r="P817" s="390"/>
      <c r="Q817" s="390"/>
      <c r="R817" s="390"/>
      <c r="S817" s="391"/>
      <c r="T817" s="391"/>
    </row>
    <row r="818" spans="1:20" s="8" customFormat="1" ht="15.75" hidden="1" outlineLevel="1" thickBot="1">
      <c r="A818" s="7"/>
      <c r="B818" s="738"/>
      <c r="C818" s="658"/>
      <c r="D818" s="661"/>
      <c r="E818" s="629"/>
      <c r="F818" s="383" t="s">
        <v>334</v>
      </c>
      <c r="G818" s="30"/>
      <c r="H818" s="29"/>
      <c r="I818" s="390"/>
      <c r="J818" s="390"/>
      <c r="K818" s="390"/>
      <c r="L818" s="390"/>
      <c r="M818" s="390"/>
      <c r="N818" s="390"/>
      <c r="O818" s="390"/>
      <c r="P818" s="390"/>
      <c r="Q818" s="390"/>
      <c r="R818" s="390"/>
      <c r="S818" s="391"/>
      <c r="T818" s="391"/>
    </row>
    <row r="819" spans="1:20" s="8" customFormat="1" ht="15.75" hidden="1" outlineLevel="1" thickBot="1">
      <c r="A819" s="7"/>
      <c r="B819" s="738"/>
      <c r="C819" s="658"/>
      <c r="D819" s="661"/>
      <c r="E819" s="629"/>
      <c r="F819" s="383" t="s">
        <v>69</v>
      </c>
      <c r="G819" s="30"/>
      <c r="H819" s="29"/>
      <c r="I819" s="390"/>
      <c r="J819" s="390"/>
      <c r="K819" s="390"/>
      <c r="L819" s="390"/>
      <c r="M819" s="390"/>
      <c r="N819" s="390"/>
      <c r="O819" s="390"/>
      <c r="P819" s="390"/>
      <c r="Q819" s="390"/>
      <c r="R819" s="390"/>
      <c r="S819" s="391"/>
      <c r="T819" s="391"/>
    </row>
    <row r="820" spans="1:20" s="8" customFormat="1" ht="15.75" hidden="1" outlineLevel="1" thickBot="1">
      <c r="A820" s="7"/>
      <c r="B820" s="738"/>
      <c r="C820" s="658"/>
      <c r="D820" s="662"/>
      <c r="E820" s="630"/>
      <c r="F820" s="383" t="s">
        <v>70</v>
      </c>
      <c r="G820" s="30"/>
      <c r="H820" s="29"/>
      <c r="I820" s="390"/>
      <c r="J820" s="390"/>
      <c r="K820" s="390"/>
      <c r="L820" s="390"/>
      <c r="M820" s="390"/>
      <c r="N820" s="390"/>
      <c r="O820" s="390"/>
      <c r="P820" s="390"/>
      <c r="Q820" s="390"/>
      <c r="R820" s="390"/>
      <c r="S820" s="391"/>
      <c r="T820" s="391"/>
    </row>
    <row r="821" spans="1:20" s="8" customFormat="1" ht="15" hidden="1" customHeight="1" outlineLevel="1">
      <c r="A821" s="7"/>
      <c r="B821" s="737"/>
      <c r="C821" s="658"/>
      <c r="D821" s="658" t="s">
        <v>89</v>
      </c>
      <c r="E821" s="628" t="s">
        <v>87</v>
      </c>
      <c r="F821" s="383" t="s">
        <v>65</v>
      </c>
      <c r="G821" s="30"/>
      <c r="H821" s="27"/>
      <c r="I821" s="390"/>
      <c r="J821" s="390"/>
      <c r="K821" s="390"/>
      <c r="L821" s="390"/>
      <c r="M821" s="390"/>
      <c r="N821" s="390"/>
      <c r="O821" s="390"/>
      <c r="P821" s="390"/>
      <c r="Q821" s="390"/>
      <c r="R821" s="390"/>
      <c r="S821" s="391"/>
      <c r="T821" s="391"/>
    </row>
    <row r="822" spans="1:20" s="8" customFormat="1" ht="15.75" hidden="1" outlineLevel="1" thickBot="1">
      <c r="A822" s="7"/>
      <c r="B822" s="737"/>
      <c r="C822" s="658"/>
      <c r="D822" s="658"/>
      <c r="E822" s="629"/>
      <c r="F822" s="383" t="s">
        <v>66</v>
      </c>
      <c r="G822" s="30"/>
      <c r="H822" s="27"/>
      <c r="I822" s="390"/>
      <c r="J822" s="390"/>
      <c r="K822" s="390"/>
      <c r="L822" s="390"/>
      <c r="M822" s="390"/>
      <c r="N822" s="390"/>
      <c r="O822" s="390"/>
      <c r="P822" s="390"/>
      <c r="Q822" s="390"/>
      <c r="R822" s="390"/>
      <c r="S822" s="391"/>
      <c r="T822" s="391"/>
    </row>
    <row r="823" spans="1:20" s="8" customFormat="1" ht="15.75" hidden="1" outlineLevel="1" thickBot="1">
      <c r="A823" s="7"/>
      <c r="B823" s="737"/>
      <c r="C823" s="658"/>
      <c r="D823" s="658"/>
      <c r="E823" s="629"/>
      <c r="F823" s="383" t="s">
        <v>67</v>
      </c>
      <c r="G823" s="30"/>
      <c r="H823" s="27"/>
      <c r="I823" s="390"/>
      <c r="J823" s="390"/>
      <c r="K823" s="390"/>
      <c r="L823" s="390"/>
      <c r="M823" s="390"/>
      <c r="N823" s="390"/>
      <c r="O823" s="390"/>
      <c r="P823" s="390"/>
      <c r="Q823" s="390"/>
      <c r="R823" s="390"/>
      <c r="S823" s="391"/>
      <c r="T823" s="391"/>
    </row>
    <row r="824" spans="1:20" s="8" customFormat="1" ht="15.75" hidden="1" outlineLevel="1" thickBot="1">
      <c r="A824" s="7"/>
      <c r="B824" s="737"/>
      <c r="C824" s="658"/>
      <c r="D824" s="658"/>
      <c r="E824" s="629"/>
      <c r="F824" s="383" t="s">
        <v>331</v>
      </c>
      <c r="G824" s="30"/>
      <c r="H824" s="27"/>
      <c r="I824" s="390"/>
      <c r="J824" s="390"/>
      <c r="K824" s="390"/>
      <c r="L824" s="390"/>
      <c r="M824" s="390"/>
      <c r="N824" s="390"/>
      <c r="O824" s="390"/>
      <c r="P824" s="390"/>
      <c r="Q824" s="390"/>
      <c r="R824" s="390"/>
      <c r="S824" s="391"/>
      <c r="T824" s="391"/>
    </row>
    <row r="825" spans="1:20" s="8" customFormat="1" ht="15.75" hidden="1" outlineLevel="1" thickBot="1">
      <c r="A825" s="7"/>
      <c r="B825" s="737"/>
      <c r="C825" s="658"/>
      <c r="D825" s="658"/>
      <c r="E825" s="629"/>
      <c r="F825" s="383" t="s">
        <v>332</v>
      </c>
      <c r="G825" s="30"/>
      <c r="H825" s="27"/>
      <c r="I825" s="390"/>
      <c r="J825" s="390"/>
      <c r="K825" s="390"/>
      <c r="L825" s="390"/>
      <c r="M825" s="390"/>
      <c r="N825" s="390"/>
      <c r="O825" s="390"/>
      <c r="P825" s="390"/>
      <c r="Q825" s="390"/>
      <c r="R825" s="390"/>
      <c r="S825" s="391"/>
      <c r="T825" s="391"/>
    </row>
    <row r="826" spans="1:20" s="8" customFormat="1" ht="15.75" hidden="1" outlineLevel="1" thickBot="1">
      <c r="A826" s="7"/>
      <c r="B826" s="737"/>
      <c r="C826" s="658"/>
      <c r="D826" s="658"/>
      <c r="E826" s="629"/>
      <c r="F826" s="383" t="s">
        <v>333</v>
      </c>
      <c r="G826" s="30"/>
      <c r="H826" s="27"/>
      <c r="I826" s="390"/>
      <c r="J826" s="390"/>
      <c r="K826" s="390"/>
      <c r="L826" s="390"/>
      <c r="M826" s="390"/>
      <c r="N826" s="390"/>
      <c r="O826" s="390"/>
      <c r="P826" s="390"/>
      <c r="Q826" s="390"/>
      <c r="R826" s="390"/>
      <c r="S826" s="391"/>
      <c r="T826" s="391"/>
    </row>
    <row r="827" spans="1:20" s="8" customFormat="1" ht="15.75" hidden="1" outlineLevel="1" thickBot="1">
      <c r="A827" s="7"/>
      <c r="B827" s="738"/>
      <c r="C827" s="658"/>
      <c r="D827" s="658"/>
      <c r="E827" s="629"/>
      <c r="F827" s="383" t="s">
        <v>334</v>
      </c>
      <c r="G827" s="30"/>
      <c r="H827" s="29"/>
      <c r="I827" s="390"/>
      <c r="J827" s="390"/>
      <c r="K827" s="390"/>
      <c r="L827" s="390"/>
      <c r="M827" s="390"/>
      <c r="N827" s="390"/>
      <c r="O827" s="390"/>
      <c r="P827" s="390"/>
      <c r="Q827" s="390"/>
      <c r="R827" s="390"/>
      <c r="S827" s="391"/>
      <c r="T827" s="391"/>
    </row>
    <row r="828" spans="1:20" s="8" customFormat="1" ht="15.75" hidden="1" outlineLevel="1" thickBot="1">
      <c r="A828" s="7"/>
      <c r="B828" s="738"/>
      <c r="C828" s="658"/>
      <c r="D828" s="658"/>
      <c r="E828" s="629"/>
      <c r="F828" s="383" t="s">
        <v>69</v>
      </c>
      <c r="G828" s="30"/>
      <c r="H828" s="29"/>
      <c r="I828" s="390"/>
      <c r="J828" s="390"/>
      <c r="K828" s="390"/>
      <c r="L828" s="390"/>
      <c r="M828" s="390"/>
      <c r="N828" s="390"/>
      <c r="O828" s="390"/>
      <c r="P828" s="390"/>
      <c r="Q828" s="390"/>
      <c r="R828" s="390"/>
      <c r="S828" s="391"/>
      <c r="T828" s="391"/>
    </row>
    <row r="829" spans="1:20" s="8" customFormat="1" ht="15.75" hidden="1" outlineLevel="1" thickBot="1">
      <c r="A829" s="7"/>
      <c r="B829" s="738"/>
      <c r="C829" s="658"/>
      <c r="D829" s="658"/>
      <c r="E829" s="630"/>
      <c r="F829" s="383" t="s">
        <v>70</v>
      </c>
      <c r="G829" s="30"/>
      <c r="H829" s="29"/>
      <c r="I829" s="390"/>
      <c r="J829" s="390"/>
      <c r="K829" s="390"/>
      <c r="L829" s="390"/>
      <c r="M829" s="390"/>
      <c r="N829" s="390"/>
      <c r="O829" s="390"/>
      <c r="P829" s="390"/>
      <c r="Q829" s="390"/>
      <c r="R829" s="390"/>
      <c r="S829" s="391"/>
      <c r="T829" s="391"/>
    </row>
    <row r="830" spans="1:20" s="8" customFormat="1" ht="15.75" hidden="1" outlineLevel="1" thickBot="1">
      <c r="A830" s="7"/>
      <c r="B830" s="737"/>
      <c r="C830" s="658"/>
      <c r="D830" s="658"/>
      <c r="E830" s="660" t="s">
        <v>88</v>
      </c>
      <c r="F830" s="383" t="s">
        <v>65</v>
      </c>
      <c r="G830" s="30"/>
      <c r="H830" s="27"/>
      <c r="I830" s="390"/>
      <c r="J830" s="390"/>
      <c r="K830" s="390"/>
      <c r="L830" s="390"/>
      <c r="M830" s="390"/>
      <c r="N830" s="390"/>
      <c r="O830" s="390"/>
      <c r="P830" s="390"/>
      <c r="Q830" s="390"/>
      <c r="R830" s="390"/>
      <c r="S830" s="391"/>
      <c r="T830" s="391"/>
    </row>
    <row r="831" spans="1:20" s="8" customFormat="1" ht="15.75" hidden="1" outlineLevel="1" thickBot="1">
      <c r="A831" s="7"/>
      <c r="B831" s="737"/>
      <c r="C831" s="658"/>
      <c r="D831" s="658"/>
      <c r="E831" s="660"/>
      <c r="F831" s="383" t="s">
        <v>66</v>
      </c>
      <c r="G831" s="30"/>
      <c r="H831" s="27"/>
      <c r="I831" s="390"/>
      <c r="J831" s="390"/>
      <c r="K831" s="390"/>
      <c r="L831" s="390"/>
      <c r="M831" s="390"/>
      <c r="N831" s="390"/>
      <c r="O831" s="390"/>
      <c r="P831" s="390"/>
      <c r="Q831" s="390"/>
      <c r="R831" s="390"/>
      <c r="S831" s="391"/>
      <c r="T831" s="391"/>
    </row>
    <row r="832" spans="1:20" s="8" customFormat="1" ht="15.75" hidden="1" outlineLevel="1" thickBot="1">
      <c r="A832" s="7"/>
      <c r="B832" s="737"/>
      <c r="C832" s="658"/>
      <c r="D832" s="658"/>
      <c r="E832" s="660"/>
      <c r="F832" s="383" t="s">
        <v>67</v>
      </c>
      <c r="G832" s="30"/>
      <c r="H832" s="27"/>
      <c r="I832" s="408"/>
      <c r="J832" s="408"/>
      <c r="K832" s="408"/>
      <c r="L832" s="408"/>
      <c r="M832" s="408"/>
      <c r="N832" s="408"/>
      <c r="O832" s="408"/>
      <c r="P832" s="408"/>
      <c r="Q832" s="408"/>
      <c r="R832" s="408"/>
      <c r="S832" s="409"/>
      <c r="T832" s="409"/>
    </row>
    <row r="833" spans="1:20" s="8" customFormat="1" ht="15.75" hidden="1" outlineLevel="1" thickBot="1">
      <c r="A833" s="7"/>
      <c r="B833" s="737"/>
      <c r="C833" s="658"/>
      <c r="D833" s="658"/>
      <c r="E833" s="660"/>
      <c r="F833" s="383" t="s">
        <v>331</v>
      </c>
      <c r="G833" s="30"/>
      <c r="H833" s="27"/>
      <c r="I833" s="390"/>
      <c r="J833" s="390"/>
      <c r="K833" s="390"/>
      <c r="L833" s="390"/>
      <c r="M833" s="390"/>
      <c r="N833" s="390"/>
      <c r="O833" s="390"/>
      <c r="P833" s="390"/>
      <c r="Q833" s="390"/>
      <c r="R833" s="390"/>
      <c r="S833" s="390"/>
      <c r="T833" s="390"/>
    </row>
    <row r="834" spans="1:20" s="8" customFormat="1" ht="15.75" hidden="1" outlineLevel="1" thickBot="1">
      <c r="A834" s="7"/>
      <c r="B834" s="737"/>
      <c r="C834" s="658"/>
      <c r="D834" s="658"/>
      <c r="E834" s="660"/>
      <c r="F834" s="383" t="s">
        <v>332</v>
      </c>
      <c r="G834" s="30"/>
      <c r="H834" s="27"/>
      <c r="I834" s="390"/>
      <c r="J834" s="390"/>
      <c r="K834" s="390"/>
      <c r="L834" s="390"/>
      <c r="M834" s="390"/>
      <c r="N834" s="390"/>
      <c r="O834" s="390"/>
      <c r="P834" s="390"/>
      <c r="Q834" s="390"/>
      <c r="R834" s="390"/>
      <c r="S834" s="390"/>
      <c r="T834" s="390"/>
    </row>
    <row r="835" spans="1:20" s="8" customFormat="1" ht="15.75" hidden="1" outlineLevel="1" thickBot="1">
      <c r="B835" s="739"/>
      <c r="C835" s="659"/>
      <c r="D835" s="659"/>
      <c r="E835" s="628"/>
      <c r="F835" s="383" t="s">
        <v>333</v>
      </c>
      <c r="G835" s="410"/>
      <c r="H835" s="29"/>
      <c r="I835" s="390"/>
      <c r="J835" s="390"/>
      <c r="K835" s="390"/>
      <c r="L835" s="390"/>
      <c r="M835" s="390"/>
      <c r="N835" s="390"/>
      <c r="O835" s="390"/>
      <c r="P835" s="390"/>
      <c r="Q835" s="390"/>
      <c r="R835" s="390"/>
      <c r="S835" s="390"/>
      <c r="T835" s="390"/>
    </row>
    <row r="836" spans="1:20" s="8" customFormat="1" ht="15.75" hidden="1" outlineLevel="1" thickBot="1">
      <c r="B836" s="739"/>
      <c r="C836" s="659"/>
      <c r="D836" s="659"/>
      <c r="E836" s="628"/>
      <c r="F836" s="383" t="s">
        <v>334</v>
      </c>
      <c r="G836" s="410"/>
      <c r="H836" s="29"/>
      <c r="I836" s="390"/>
      <c r="J836" s="390"/>
      <c r="K836" s="390"/>
      <c r="L836" s="390"/>
      <c r="M836" s="390"/>
      <c r="N836" s="390"/>
      <c r="O836" s="390"/>
      <c r="P836" s="390"/>
      <c r="Q836" s="390"/>
      <c r="R836" s="390"/>
      <c r="S836" s="390"/>
      <c r="T836" s="390"/>
    </row>
    <row r="837" spans="1:20" s="8" customFormat="1" ht="15.75" hidden="1" outlineLevel="1" thickBot="1">
      <c r="B837" s="739"/>
      <c r="C837" s="659"/>
      <c r="D837" s="659"/>
      <c r="E837" s="628"/>
      <c r="F837" s="383" t="s">
        <v>69</v>
      </c>
      <c r="G837" s="410"/>
      <c r="H837" s="29"/>
      <c r="I837" s="390"/>
      <c r="J837" s="390"/>
      <c r="K837" s="390"/>
      <c r="L837" s="390"/>
      <c r="M837" s="390"/>
      <c r="N837" s="390"/>
      <c r="O837" s="390"/>
      <c r="P837" s="390"/>
      <c r="Q837" s="390"/>
      <c r="R837" s="390"/>
      <c r="S837" s="390"/>
      <c r="T837" s="390"/>
    </row>
    <row r="838" spans="1:20" s="8" customFormat="1" ht="15.75" hidden="1" outlineLevel="1" thickBot="1">
      <c r="B838" s="739"/>
      <c r="C838" s="659"/>
      <c r="D838" s="659"/>
      <c r="E838" s="628"/>
      <c r="F838" s="383" t="s">
        <v>70</v>
      </c>
      <c r="G838" s="411"/>
      <c r="H838" s="27"/>
      <c r="I838" s="390"/>
      <c r="J838" s="390"/>
      <c r="K838" s="390"/>
      <c r="L838" s="390"/>
      <c r="M838" s="390"/>
      <c r="N838" s="390"/>
      <c r="O838" s="390"/>
      <c r="P838" s="390"/>
      <c r="Q838" s="390"/>
      <c r="R838" s="390"/>
      <c r="S838" s="390"/>
      <c r="T838" s="390"/>
    </row>
    <row r="839" spans="1:20" s="8" customFormat="1" collapsed="1">
      <c r="A839" s="10"/>
      <c r="B839" s="10"/>
      <c r="C839" s="10"/>
      <c r="D839" s="11"/>
      <c r="E839" s="12"/>
      <c r="F839" s="13"/>
      <c r="G839" s="13"/>
      <c r="H839" s="13"/>
      <c r="S839" s="59"/>
    </row>
    <row r="840" spans="1:20" s="8" customFormat="1" ht="15.75" thickBot="1">
      <c r="A840" s="55"/>
      <c r="B840" s="55"/>
      <c r="C840" s="55"/>
      <c r="D840" s="56"/>
      <c r="E840" s="57"/>
      <c r="F840" s="58"/>
      <c r="G840" s="58"/>
      <c r="H840" s="58"/>
    </row>
    <row r="841" spans="1:20" s="8" customFormat="1" ht="31.5" hidden="1" customHeight="1" thickBot="1">
      <c r="A841" s="605"/>
      <c r="B841" s="606"/>
      <c r="C841" s="606"/>
      <c r="D841" s="606"/>
      <c r="E841" s="606"/>
      <c r="F841" s="606"/>
      <c r="G841" s="607"/>
      <c r="H841" s="679" t="s">
        <v>98</v>
      </c>
      <c r="I841" s="680"/>
      <c r="J841" s="680"/>
      <c r="K841" s="680"/>
      <c r="L841" s="680"/>
      <c r="M841" s="680"/>
      <c r="N841" s="680"/>
      <c r="O841" s="680"/>
      <c r="P841" s="680"/>
      <c r="Q841" s="680"/>
      <c r="R841" s="680"/>
      <c r="S841" s="680"/>
      <c r="T841" s="681"/>
    </row>
    <row r="842" spans="1:20" s="8" customFormat="1" ht="40.5" hidden="1" customHeight="1">
      <c r="A842" s="608" t="s">
        <v>0</v>
      </c>
      <c r="B842" s="610" t="s">
        <v>58</v>
      </c>
      <c r="C842" s="611"/>
      <c r="D842" s="611"/>
      <c r="E842" s="650" t="s">
        <v>99</v>
      </c>
      <c r="F842" s="652" t="s">
        <v>100</v>
      </c>
      <c r="G842" s="654" t="s">
        <v>335</v>
      </c>
      <c r="H842" s="656" t="s">
        <v>312</v>
      </c>
      <c r="I842" s="626" t="s">
        <v>336</v>
      </c>
      <c r="J842" s="626"/>
      <c r="K842" s="626"/>
      <c r="L842" s="626"/>
      <c r="M842" s="627" t="s">
        <v>344</v>
      </c>
      <c r="N842" s="626"/>
      <c r="O842" s="626"/>
      <c r="P842" s="626"/>
      <c r="Q842" s="627" t="s">
        <v>337</v>
      </c>
      <c r="R842" s="626"/>
      <c r="S842" s="626"/>
      <c r="T842" s="682"/>
    </row>
    <row r="843" spans="1:20" s="8" customFormat="1" ht="60.75" hidden="1" customHeight="1" thickBot="1">
      <c r="A843" s="649"/>
      <c r="B843" s="612"/>
      <c r="C843" s="613"/>
      <c r="D843" s="613"/>
      <c r="E843" s="651"/>
      <c r="F843" s="653"/>
      <c r="G843" s="655"/>
      <c r="H843" s="657"/>
      <c r="I843" s="412">
        <v>2018</v>
      </c>
      <c r="J843" s="203">
        <v>2019</v>
      </c>
      <c r="K843" s="203">
        <v>2020</v>
      </c>
      <c r="L843" s="203" t="s">
        <v>343</v>
      </c>
      <c r="M843" s="203">
        <f>I843</f>
        <v>2018</v>
      </c>
      <c r="N843" s="203">
        <f>J843</f>
        <v>2019</v>
      </c>
      <c r="O843" s="203">
        <f>K843</f>
        <v>2020</v>
      </c>
      <c r="P843" s="203" t="str">
        <f>L843</f>
        <v>План (в случае отсутствия фактических значений)</v>
      </c>
      <c r="Q843" s="203">
        <f>I843</f>
        <v>2018</v>
      </c>
      <c r="R843" s="203">
        <f>J843</f>
        <v>2019</v>
      </c>
      <c r="S843" s="413">
        <f>K843</f>
        <v>2020</v>
      </c>
      <c r="T843" s="414" t="str">
        <f>P843</f>
        <v>План (в случае отсутствия фактических значений)</v>
      </c>
    </row>
    <row r="844" spans="1:20" s="8" customFormat="1" ht="15.75" hidden="1" customHeight="1" outlineLevel="1" thickBot="1">
      <c r="A844" s="415">
        <v>1</v>
      </c>
      <c r="B844" s="636">
        <v>2</v>
      </c>
      <c r="C844" s="637"/>
      <c r="D844" s="637"/>
      <c r="E844" s="638">
        <v>3</v>
      </c>
      <c r="F844" s="639"/>
      <c r="G844" s="640"/>
      <c r="H844" s="416">
        <v>4</v>
      </c>
      <c r="I844" s="625">
        <v>5</v>
      </c>
      <c r="J844" s="581"/>
      <c r="K844" s="581"/>
      <c r="L844" s="633"/>
      <c r="M844" s="625">
        <v>6</v>
      </c>
      <c r="N844" s="581"/>
      <c r="O844" s="581"/>
      <c r="P844" s="633"/>
      <c r="Q844" s="732">
        <v>7</v>
      </c>
      <c r="R844" s="733"/>
      <c r="S844" s="733"/>
      <c r="T844" s="811"/>
    </row>
    <row r="845" spans="1:20" s="8" customFormat="1" ht="45" hidden="1" outlineLevel="1">
      <c r="A845" s="33"/>
      <c r="B845" s="610" t="s">
        <v>17</v>
      </c>
      <c r="C845" s="611"/>
      <c r="D845" s="611"/>
      <c r="E845" s="611" t="s">
        <v>101</v>
      </c>
      <c r="F845" s="367" t="s">
        <v>102</v>
      </c>
      <c r="G845" s="417"/>
      <c r="H845" s="418"/>
      <c r="I845" s="34"/>
      <c r="J845" s="34"/>
      <c r="K845" s="34"/>
      <c r="L845" s="34"/>
      <c r="M845" s="34"/>
      <c r="N845" s="34"/>
      <c r="O845" s="34"/>
      <c r="P845" s="35"/>
      <c r="Q845" s="42"/>
      <c r="R845" s="4"/>
      <c r="S845" s="4"/>
      <c r="T845" s="39"/>
    </row>
    <row r="846" spans="1:20" s="8" customFormat="1" hidden="1" outlineLevel="1">
      <c r="A846" s="36"/>
      <c r="B846" s="786"/>
      <c r="C846" s="787"/>
      <c r="D846" s="787"/>
      <c r="E846" s="787"/>
      <c r="F846" s="383" t="s">
        <v>103</v>
      </c>
      <c r="G846" s="419"/>
      <c r="H846" s="420"/>
      <c r="I846" s="37"/>
      <c r="J846" s="37"/>
      <c r="K846" s="37"/>
      <c r="L846" s="37"/>
      <c r="M846" s="37"/>
      <c r="N846" s="37"/>
      <c r="O846" s="37"/>
      <c r="P846" s="37"/>
      <c r="Q846" s="38"/>
      <c r="R846" s="19"/>
      <c r="S846" s="19"/>
      <c r="T846" s="40"/>
    </row>
    <row r="847" spans="1:20" s="8" customFormat="1" hidden="1" outlineLevel="1">
      <c r="A847" s="36"/>
      <c r="B847" s="786"/>
      <c r="C847" s="787"/>
      <c r="D847" s="787"/>
      <c r="E847" s="787"/>
      <c r="F847" s="383" t="s">
        <v>104</v>
      </c>
      <c r="G847" s="419"/>
      <c r="H847" s="420"/>
      <c r="I847" s="37"/>
      <c r="J847" s="37"/>
      <c r="K847" s="37"/>
      <c r="L847" s="37"/>
      <c r="M847" s="37"/>
      <c r="N847" s="37"/>
      <c r="O847" s="37"/>
      <c r="P847" s="37"/>
      <c r="Q847" s="38"/>
      <c r="R847" s="19"/>
      <c r="S847" s="19"/>
      <c r="T847" s="40"/>
    </row>
    <row r="848" spans="1:20" s="8" customFormat="1" hidden="1" outlineLevel="1">
      <c r="A848" s="36"/>
      <c r="B848" s="786"/>
      <c r="C848" s="787"/>
      <c r="D848" s="787"/>
      <c r="E848" s="787"/>
      <c r="F848" s="383" t="s">
        <v>105</v>
      </c>
      <c r="G848" s="419"/>
      <c r="H848" s="420"/>
      <c r="I848" s="37"/>
      <c r="J848" s="37"/>
      <c r="K848" s="37"/>
      <c r="L848" s="37"/>
      <c r="M848" s="37"/>
      <c r="N848" s="37"/>
      <c r="O848" s="37"/>
      <c r="P848" s="37"/>
      <c r="Q848" s="38"/>
      <c r="R848" s="19"/>
      <c r="S848" s="19"/>
      <c r="T848" s="40"/>
    </row>
    <row r="849" spans="1:20" s="8" customFormat="1" ht="30" hidden="1" outlineLevel="1">
      <c r="A849" s="36"/>
      <c r="B849" s="786"/>
      <c r="C849" s="787"/>
      <c r="D849" s="787"/>
      <c r="E849" s="788"/>
      <c r="F849" s="421" t="s">
        <v>106</v>
      </c>
      <c r="G849" s="419"/>
      <c r="H849" s="420"/>
      <c r="I849" s="37"/>
      <c r="J849" s="37"/>
      <c r="K849" s="37"/>
      <c r="L849" s="37"/>
      <c r="M849" s="37"/>
      <c r="N849" s="37"/>
      <c r="O849" s="37"/>
      <c r="P849" s="37"/>
      <c r="Q849" s="38"/>
      <c r="R849" s="19"/>
      <c r="S849" s="19"/>
      <c r="T849" s="40"/>
    </row>
    <row r="850" spans="1:20" s="8" customFormat="1" ht="45" hidden="1" outlineLevel="1">
      <c r="A850" s="36"/>
      <c r="B850" s="786"/>
      <c r="C850" s="787"/>
      <c r="D850" s="787"/>
      <c r="E850" s="789" t="s">
        <v>338</v>
      </c>
      <c r="F850" s="383" t="s">
        <v>102</v>
      </c>
      <c r="G850" s="419"/>
      <c r="H850" s="420"/>
      <c r="I850" s="37"/>
      <c r="J850" s="37"/>
      <c r="K850" s="37"/>
      <c r="L850" s="37"/>
      <c r="M850" s="37"/>
      <c r="N850" s="37"/>
      <c r="O850" s="37"/>
      <c r="P850" s="37"/>
      <c r="Q850" s="38"/>
      <c r="R850" s="19"/>
      <c r="S850" s="19"/>
      <c r="T850" s="40"/>
    </row>
    <row r="851" spans="1:20" s="8" customFormat="1" hidden="1" outlineLevel="1">
      <c r="A851" s="36"/>
      <c r="B851" s="786"/>
      <c r="C851" s="787"/>
      <c r="D851" s="787"/>
      <c r="E851" s="789"/>
      <c r="F851" s="383" t="s">
        <v>103</v>
      </c>
      <c r="G851" s="419"/>
      <c r="H851" s="420"/>
      <c r="I851" s="37"/>
      <c r="J851" s="37"/>
      <c r="K851" s="37"/>
      <c r="L851" s="37"/>
      <c r="M851" s="37"/>
      <c r="N851" s="37"/>
      <c r="O851" s="37"/>
      <c r="P851" s="37"/>
      <c r="Q851" s="38"/>
      <c r="R851" s="19"/>
      <c r="S851" s="19"/>
      <c r="T851" s="40"/>
    </row>
    <row r="852" spans="1:20" s="8" customFormat="1" hidden="1" outlineLevel="1">
      <c r="A852" s="36"/>
      <c r="B852" s="786"/>
      <c r="C852" s="787"/>
      <c r="D852" s="787"/>
      <c r="E852" s="789"/>
      <c r="F852" s="383" t="s">
        <v>104</v>
      </c>
      <c r="G852" s="419"/>
      <c r="H852" s="420"/>
      <c r="I852" s="37"/>
      <c r="J852" s="37"/>
      <c r="K852" s="37"/>
      <c r="L852" s="37"/>
      <c r="M852" s="37"/>
      <c r="N852" s="37"/>
      <c r="O852" s="37"/>
      <c r="P852" s="37"/>
      <c r="Q852" s="38"/>
      <c r="R852" s="19"/>
      <c r="S852" s="19"/>
      <c r="T852" s="40"/>
    </row>
    <row r="853" spans="1:20" s="8" customFormat="1" hidden="1" outlineLevel="1">
      <c r="A853" s="36"/>
      <c r="B853" s="786"/>
      <c r="C853" s="787"/>
      <c r="D853" s="787"/>
      <c r="E853" s="789"/>
      <c r="F853" s="383" t="s">
        <v>105</v>
      </c>
      <c r="G853" s="419"/>
      <c r="H853" s="420"/>
      <c r="I853" s="37"/>
      <c r="J853" s="37"/>
      <c r="K853" s="37"/>
      <c r="L853" s="37"/>
      <c r="M853" s="37"/>
      <c r="N853" s="37"/>
      <c r="O853" s="37"/>
      <c r="P853" s="37"/>
      <c r="Q853" s="38"/>
      <c r="R853" s="19"/>
      <c r="S853" s="19"/>
      <c r="T853" s="40"/>
    </row>
    <row r="854" spans="1:20" s="8" customFormat="1" ht="30" hidden="1" outlineLevel="1">
      <c r="A854" s="36"/>
      <c r="B854" s="786"/>
      <c r="C854" s="787"/>
      <c r="D854" s="787"/>
      <c r="E854" s="789"/>
      <c r="F854" s="383" t="s">
        <v>106</v>
      </c>
      <c r="G854" s="419"/>
      <c r="H854" s="420"/>
      <c r="I854" s="37"/>
      <c r="J854" s="37"/>
      <c r="K854" s="37"/>
      <c r="L854" s="37"/>
      <c r="M854" s="37"/>
      <c r="N854" s="37"/>
      <c r="O854" s="37"/>
      <c r="P854" s="37"/>
      <c r="Q854" s="38"/>
      <c r="R854" s="19"/>
      <c r="S854" s="19"/>
      <c r="T854" s="40"/>
    </row>
    <row r="855" spans="1:20" s="8" customFormat="1" ht="45" hidden="1" outlineLevel="1">
      <c r="A855" s="36"/>
      <c r="B855" s="786"/>
      <c r="C855" s="787"/>
      <c r="D855" s="787"/>
      <c r="E855" s="790" t="s">
        <v>339</v>
      </c>
      <c r="F855" s="383" t="s">
        <v>102</v>
      </c>
      <c r="G855" s="419"/>
      <c r="H855" s="420"/>
      <c r="I855" s="37"/>
      <c r="J855" s="37"/>
      <c r="K855" s="37"/>
      <c r="L855" s="37"/>
      <c r="M855" s="37"/>
      <c r="N855" s="37"/>
      <c r="O855" s="37"/>
      <c r="P855" s="37"/>
      <c r="Q855" s="38"/>
      <c r="R855" s="19"/>
      <c r="S855" s="19"/>
      <c r="T855" s="40"/>
    </row>
    <row r="856" spans="1:20" s="8" customFormat="1" hidden="1" outlineLevel="1">
      <c r="A856" s="36"/>
      <c r="B856" s="786"/>
      <c r="C856" s="787"/>
      <c r="D856" s="787"/>
      <c r="E856" s="602"/>
      <c r="F856" s="383" t="s">
        <v>103</v>
      </c>
      <c r="G856" s="419"/>
      <c r="H856" s="420"/>
      <c r="I856" s="37"/>
      <c r="J856" s="37"/>
      <c r="K856" s="37"/>
      <c r="L856" s="37"/>
      <c r="M856" s="37"/>
      <c r="N856" s="37"/>
      <c r="O856" s="37"/>
      <c r="P856" s="37"/>
      <c r="Q856" s="38"/>
      <c r="R856" s="19"/>
      <c r="S856" s="19"/>
      <c r="T856" s="40"/>
    </row>
    <row r="857" spans="1:20" s="8" customFormat="1" hidden="1" outlineLevel="1">
      <c r="A857" s="36"/>
      <c r="B857" s="786"/>
      <c r="C857" s="787"/>
      <c r="D857" s="787"/>
      <c r="E857" s="602"/>
      <c r="F857" s="383" t="s">
        <v>104</v>
      </c>
      <c r="G857" s="419"/>
      <c r="H857" s="420"/>
      <c r="I857" s="37"/>
      <c r="J857" s="37"/>
      <c r="K857" s="37"/>
      <c r="L857" s="37"/>
      <c r="M857" s="37"/>
      <c r="N857" s="37"/>
      <c r="O857" s="37"/>
      <c r="P857" s="37"/>
      <c r="Q857" s="38"/>
      <c r="R857" s="19"/>
      <c r="S857" s="19"/>
      <c r="T857" s="40"/>
    </row>
    <row r="858" spans="1:20" s="8" customFormat="1" hidden="1" outlineLevel="1">
      <c r="A858" s="36"/>
      <c r="B858" s="786"/>
      <c r="C858" s="787"/>
      <c r="D858" s="787"/>
      <c r="E858" s="602"/>
      <c r="F858" s="383" t="s">
        <v>105</v>
      </c>
      <c r="G858" s="419"/>
      <c r="H858" s="420"/>
      <c r="I858" s="37"/>
      <c r="J858" s="37"/>
      <c r="K858" s="37"/>
      <c r="L858" s="37"/>
      <c r="M858" s="37"/>
      <c r="N858" s="37"/>
      <c r="O858" s="37"/>
      <c r="P858" s="37"/>
      <c r="Q858" s="38"/>
      <c r="R858" s="19"/>
      <c r="S858" s="19"/>
      <c r="T858" s="40"/>
    </row>
    <row r="859" spans="1:20" s="8" customFormat="1" ht="30" hidden="1" outlineLevel="1">
      <c r="A859" s="36"/>
      <c r="B859" s="786"/>
      <c r="C859" s="787"/>
      <c r="D859" s="787"/>
      <c r="E859" s="791"/>
      <c r="F859" s="383" t="s">
        <v>106</v>
      </c>
      <c r="G859" s="419"/>
      <c r="H859" s="420"/>
      <c r="I859" s="37"/>
      <c r="J859" s="37"/>
      <c r="K859" s="37"/>
      <c r="L859" s="37"/>
      <c r="M859" s="37"/>
      <c r="N859" s="37"/>
      <c r="O859" s="37"/>
      <c r="P859" s="37"/>
      <c r="Q859" s="38"/>
      <c r="R859" s="19"/>
      <c r="S859" s="19"/>
      <c r="T859" s="40"/>
    </row>
    <row r="860" spans="1:20" s="8" customFormat="1" ht="45" hidden="1" outlineLevel="1">
      <c r="A860" s="36"/>
      <c r="B860" s="786"/>
      <c r="C860" s="787"/>
      <c r="D860" s="787"/>
      <c r="E860" s="790" t="s">
        <v>340</v>
      </c>
      <c r="F860" s="383" t="s">
        <v>102</v>
      </c>
      <c r="G860" s="419"/>
      <c r="H860" s="420"/>
      <c r="I860" s="37"/>
      <c r="J860" s="37"/>
      <c r="K860" s="37"/>
      <c r="L860" s="37"/>
      <c r="M860" s="37"/>
      <c r="N860" s="37"/>
      <c r="O860" s="37"/>
      <c r="P860" s="37"/>
      <c r="Q860" s="38"/>
      <c r="R860" s="19"/>
      <c r="S860" s="19"/>
      <c r="T860" s="40"/>
    </row>
    <row r="861" spans="1:20" s="8" customFormat="1" hidden="1" outlineLevel="1">
      <c r="A861" s="36"/>
      <c r="B861" s="786"/>
      <c r="C861" s="787"/>
      <c r="D861" s="787"/>
      <c r="E861" s="602"/>
      <c r="F861" s="383" t="s">
        <v>103</v>
      </c>
      <c r="G861" s="419"/>
      <c r="H861" s="420"/>
      <c r="I861" s="37"/>
      <c r="J861" s="37"/>
      <c r="K861" s="37"/>
      <c r="L861" s="37"/>
      <c r="M861" s="37"/>
      <c r="N861" s="37"/>
      <c r="O861" s="37"/>
      <c r="P861" s="37"/>
      <c r="Q861" s="38"/>
      <c r="R861" s="19"/>
      <c r="S861" s="19"/>
      <c r="T861" s="40"/>
    </row>
    <row r="862" spans="1:20" s="8" customFormat="1" hidden="1" outlineLevel="1">
      <c r="A862" s="36"/>
      <c r="B862" s="786"/>
      <c r="C862" s="787"/>
      <c r="D862" s="787"/>
      <c r="E862" s="602"/>
      <c r="F862" s="383" t="s">
        <v>104</v>
      </c>
      <c r="G862" s="419"/>
      <c r="H862" s="420"/>
      <c r="I862" s="37"/>
      <c r="J862" s="37"/>
      <c r="K862" s="37"/>
      <c r="L862" s="37"/>
      <c r="M862" s="37"/>
      <c r="N862" s="37"/>
      <c r="O862" s="37"/>
      <c r="P862" s="37"/>
      <c r="Q862" s="38"/>
      <c r="R862" s="19"/>
      <c r="S862" s="19"/>
      <c r="T862" s="40"/>
    </row>
    <row r="863" spans="1:20" s="8" customFormat="1" hidden="1" outlineLevel="1">
      <c r="A863" s="36"/>
      <c r="B863" s="786"/>
      <c r="C863" s="787"/>
      <c r="D863" s="787"/>
      <c r="E863" s="602"/>
      <c r="F863" s="383" t="s">
        <v>105</v>
      </c>
      <c r="G863" s="419"/>
      <c r="H863" s="420"/>
      <c r="I863" s="37"/>
      <c r="J863" s="37"/>
      <c r="K863" s="37"/>
      <c r="L863" s="37"/>
      <c r="M863" s="37"/>
      <c r="N863" s="37"/>
      <c r="O863" s="37"/>
      <c r="P863" s="37"/>
      <c r="Q863" s="38"/>
      <c r="R863" s="19"/>
      <c r="S863" s="19"/>
      <c r="T863" s="40"/>
    </row>
    <row r="864" spans="1:20" s="8" customFormat="1" ht="30" hidden="1" outlineLevel="1">
      <c r="A864" s="36"/>
      <c r="B864" s="786"/>
      <c r="C864" s="787"/>
      <c r="D864" s="787"/>
      <c r="E864" s="791"/>
      <c r="F864" s="383" t="s">
        <v>106</v>
      </c>
      <c r="G864" s="419"/>
      <c r="H864" s="420"/>
      <c r="I864" s="37"/>
      <c r="J864" s="37"/>
      <c r="K864" s="37"/>
      <c r="L864" s="37"/>
      <c r="M864" s="37"/>
      <c r="N864" s="37"/>
      <c r="O864" s="37"/>
      <c r="P864" s="37"/>
      <c r="Q864" s="38"/>
      <c r="R864" s="19"/>
      <c r="S864" s="19"/>
      <c r="T864" s="40"/>
    </row>
    <row r="865" spans="1:20" s="8" customFormat="1" ht="45" hidden="1" outlineLevel="1">
      <c r="A865" s="36"/>
      <c r="B865" s="786"/>
      <c r="C865" s="787"/>
      <c r="D865" s="787"/>
      <c r="E865" s="790" t="s">
        <v>341</v>
      </c>
      <c r="F865" s="383" t="s">
        <v>102</v>
      </c>
      <c r="G865" s="419"/>
      <c r="H865" s="420"/>
      <c r="I865" s="37"/>
      <c r="J865" s="37"/>
      <c r="K865" s="37"/>
      <c r="L865" s="37"/>
      <c r="M865" s="37"/>
      <c r="N865" s="37"/>
      <c r="O865" s="37"/>
      <c r="P865" s="37"/>
      <c r="Q865" s="38"/>
      <c r="R865" s="19"/>
      <c r="S865" s="19"/>
      <c r="T865" s="40"/>
    </row>
    <row r="866" spans="1:20" s="8" customFormat="1" hidden="1" outlineLevel="1">
      <c r="A866" s="36"/>
      <c r="B866" s="786"/>
      <c r="C866" s="787"/>
      <c r="D866" s="787"/>
      <c r="E866" s="602"/>
      <c r="F866" s="383" t="s">
        <v>103</v>
      </c>
      <c r="G866" s="419"/>
      <c r="H866" s="420"/>
      <c r="I866" s="37"/>
      <c r="J866" s="37"/>
      <c r="K866" s="37"/>
      <c r="L866" s="37"/>
      <c r="M866" s="37"/>
      <c r="N866" s="37"/>
      <c r="O866" s="37"/>
      <c r="P866" s="37"/>
      <c r="Q866" s="38"/>
      <c r="R866" s="19"/>
      <c r="S866" s="19"/>
      <c r="T866" s="40"/>
    </row>
    <row r="867" spans="1:20" s="8" customFormat="1" hidden="1" outlineLevel="1">
      <c r="A867" s="36"/>
      <c r="B867" s="786"/>
      <c r="C867" s="787"/>
      <c r="D867" s="787"/>
      <c r="E867" s="602"/>
      <c r="F867" s="383" t="s">
        <v>104</v>
      </c>
      <c r="G867" s="419"/>
      <c r="H867" s="420"/>
      <c r="I867" s="37"/>
      <c r="J867" s="37"/>
      <c r="K867" s="37"/>
      <c r="L867" s="37"/>
      <c r="M867" s="37"/>
      <c r="N867" s="37"/>
      <c r="O867" s="37"/>
      <c r="P867" s="37"/>
      <c r="Q867" s="38"/>
      <c r="R867" s="19"/>
      <c r="S867" s="19"/>
      <c r="T867" s="40"/>
    </row>
    <row r="868" spans="1:20" s="8" customFormat="1" hidden="1" outlineLevel="1">
      <c r="A868" s="36"/>
      <c r="B868" s="786"/>
      <c r="C868" s="787"/>
      <c r="D868" s="787"/>
      <c r="E868" s="602"/>
      <c r="F868" s="383" t="s">
        <v>105</v>
      </c>
      <c r="G868" s="419"/>
      <c r="H868" s="420"/>
      <c r="I868" s="37"/>
      <c r="J868" s="37"/>
      <c r="K868" s="37"/>
      <c r="L868" s="37"/>
      <c r="M868" s="37"/>
      <c r="N868" s="37"/>
      <c r="O868" s="37"/>
      <c r="P868" s="37"/>
      <c r="Q868" s="38"/>
      <c r="R868" s="19"/>
      <c r="S868" s="19"/>
      <c r="T868" s="40"/>
    </row>
    <row r="869" spans="1:20" s="8" customFormat="1" ht="30" hidden="1" outlineLevel="1">
      <c r="A869" s="36"/>
      <c r="B869" s="786"/>
      <c r="C869" s="787"/>
      <c r="D869" s="787"/>
      <c r="E869" s="791"/>
      <c r="F869" s="383" t="s">
        <v>106</v>
      </c>
      <c r="G869" s="419"/>
      <c r="H869" s="420"/>
      <c r="I869" s="37"/>
      <c r="J869" s="37"/>
      <c r="K869" s="37"/>
      <c r="L869" s="37"/>
      <c r="M869" s="37"/>
      <c r="N869" s="37"/>
      <c r="O869" s="37"/>
      <c r="P869" s="37"/>
      <c r="Q869" s="38"/>
      <c r="R869" s="19"/>
      <c r="S869" s="19"/>
      <c r="T869" s="40"/>
    </row>
    <row r="870" spans="1:20" s="8" customFormat="1" ht="45" hidden="1" outlineLevel="1">
      <c r="A870" s="36"/>
      <c r="B870" s="786"/>
      <c r="C870" s="787"/>
      <c r="D870" s="787"/>
      <c r="E870" s="790" t="s">
        <v>342</v>
      </c>
      <c r="F870" s="383" t="s">
        <v>102</v>
      </c>
      <c r="G870" s="419"/>
      <c r="H870" s="420"/>
      <c r="I870" s="37"/>
      <c r="J870" s="37"/>
      <c r="K870" s="37"/>
      <c r="L870" s="37"/>
      <c r="M870" s="37"/>
      <c r="N870" s="37"/>
      <c r="O870" s="37"/>
      <c r="P870" s="37"/>
      <c r="Q870" s="38"/>
      <c r="R870" s="19"/>
      <c r="S870" s="19"/>
      <c r="T870" s="40"/>
    </row>
    <row r="871" spans="1:20" s="8" customFormat="1" hidden="1" outlineLevel="1">
      <c r="A871" s="36"/>
      <c r="B871" s="786"/>
      <c r="C871" s="787"/>
      <c r="D871" s="787"/>
      <c r="E871" s="602"/>
      <c r="F871" s="383" t="s">
        <v>103</v>
      </c>
      <c r="G871" s="419"/>
      <c r="H871" s="420"/>
      <c r="I871" s="37"/>
      <c r="J871" s="37"/>
      <c r="K871" s="37"/>
      <c r="L871" s="37"/>
      <c r="M871" s="37"/>
      <c r="N871" s="37"/>
      <c r="O871" s="37"/>
      <c r="P871" s="37"/>
      <c r="Q871" s="38"/>
      <c r="R871" s="19"/>
      <c r="S871" s="19"/>
      <c r="T871" s="40"/>
    </row>
    <row r="872" spans="1:20" s="8" customFormat="1" hidden="1" outlineLevel="1">
      <c r="A872" s="36"/>
      <c r="B872" s="786"/>
      <c r="C872" s="787"/>
      <c r="D872" s="787"/>
      <c r="E872" s="602"/>
      <c r="F872" s="383" t="s">
        <v>104</v>
      </c>
      <c r="G872" s="419"/>
      <c r="H872" s="420"/>
      <c r="I872" s="37"/>
      <c r="J872" s="37"/>
      <c r="K872" s="37"/>
      <c r="L872" s="37"/>
      <c r="M872" s="37"/>
      <c r="N872" s="37"/>
      <c r="O872" s="37"/>
      <c r="P872" s="37"/>
      <c r="Q872" s="38"/>
      <c r="R872" s="19"/>
      <c r="S872" s="19"/>
      <c r="T872" s="40"/>
    </row>
    <row r="873" spans="1:20" s="8" customFormat="1" hidden="1" outlineLevel="1">
      <c r="A873" s="36"/>
      <c r="B873" s="786"/>
      <c r="C873" s="787"/>
      <c r="D873" s="787"/>
      <c r="E873" s="602"/>
      <c r="F873" s="383" t="s">
        <v>105</v>
      </c>
      <c r="G873" s="419"/>
      <c r="H873" s="420"/>
      <c r="I873" s="37"/>
      <c r="J873" s="37"/>
      <c r="K873" s="37"/>
      <c r="L873" s="37"/>
      <c r="M873" s="37"/>
      <c r="N873" s="37"/>
      <c r="O873" s="37"/>
      <c r="P873" s="37"/>
      <c r="Q873" s="38"/>
      <c r="R873" s="19"/>
      <c r="S873" s="19"/>
      <c r="T873" s="40"/>
    </row>
    <row r="874" spans="1:20" s="8" customFormat="1" ht="30" hidden="1" outlineLevel="1">
      <c r="A874" s="36"/>
      <c r="B874" s="786"/>
      <c r="C874" s="787"/>
      <c r="D874" s="787"/>
      <c r="E874" s="791"/>
      <c r="F874" s="383" t="s">
        <v>106</v>
      </c>
      <c r="G874" s="419"/>
      <c r="H874" s="422"/>
      <c r="I874" s="423"/>
      <c r="J874" s="423"/>
      <c r="K874" s="423"/>
      <c r="L874" s="423"/>
      <c r="M874" s="423"/>
      <c r="N874" s="423"/>
      <c r="O874" s="423"/>
      <c r="P874" s="423"/>
      <c r="Q874" s="424"/>
      <c r="R874" s="197"/>
      <c r="S874" s="197"/>
      <c r="T874" s="423"/>
    </row>
    <row r="875" spans="1:20" s="8" customFormat="1" ht="45" hidden="1" outlineLevel="1">
      <c r="A875" s="33"/>
      <c r="B875" s="641" t="s">
        <v>14</v>
      </c>
      <c r="C875" s="642"/>
      <c r="D875" s="642"/>
      <c r="E875" s="611" t="s">
        <v>101</v>
      </c>
      <c r="F875" s="367" t="s">
        <v>102</v>
      </c>
      <c r="G875" s="417"/>
      <c r="H875" s="425"/>
      <c r="I875" s="196"/>
      <c r="J875" s="196"/>
      <c r="K875" s="196"/>
      <c r="L875" s="196"/>
      <c r="M875" s="196"/>
      <c r="N875" s="196"/>
      <c r="O875" s="196"/>
      <c r="P875" s="196"/>
      <c r="Q875" s="42"/>
      <c r="R875" s="4"/>
      <c r="S875" s="4"/>
      <c r="T875" s="39"/>
    </row>
    <row r="876" spans="1:20" s="8" customFormat="1" hidden="1" outlineLevel="1">
      <c r="A876" s="36"/>
      <c r="B876" s="644"/>
      <c r="C876" s="789"/>
      <c r="D876" s="789"/>
      <c r="E876" s="787"/>
      <c r="F876" s="383" t="s">
        <v>103</v>
      </c>
      <c r="G876" s="419"/>
      <c r="H876" s="420"/>
      <c r="I876" s="37"/>
      <c r="J876" s="37"/>
      <c r="K876" s="37"/>
      <c r="L876" s="37"/>
      <c r="M876" s="37"/>
      <c r="N876" s="37"/>
      <c r="O876" s="37"/>
      <c r="P876" s="37"/>
      <c r="Q876" s="38"/>
      <c r="R876" s="19"/>
      <c r="S876" s="19"/>
      <c r="T876" s="40"/>
    </row>
    <row r="877" spans="1:20" s="8" customFormat="1" hidden="1" outlineLevel="1">
      <c r="A877" s="36"/>
      <c r="B877" s="644"/>
      <c r="C877" s="789"/>
      <c r="D877" s="789"/>
      <c r="E877" s="787"/>
      <c r="F877" s="383" t="s">
        <v>104</v>
      </c>
      <c r="G877" s="419"/>
      <c r="H877" s="420"/>
      <c r="I877" s="37"/>
      <c r="J877" s="37"/>
      <c r="K877" s="37"/>
      <c r="L877" s="37"/>
      <c r="M877" s="37"/>
      <c r="N877" s="37"/>
      <c r="O877" s="37"/>
      <c r="P877" s="37"/>
      <c r="Q877" s="38"/>
      <c r="R877" s="19"/>
      <c r="S877" s="19"/>
      <c r="T877" s="40"/>
    </row>
    <row r="878" spans="1:20" s="8" customFormat="1" hidden="1" outlineLevel="1">
      <c r="A878" s="36"/>
      <c r="B878" s="644"/>
      <c r="C878" s="789"/>
      <c r="D878" s="789"/>
      <c r="E878" s="787"/>
      <c r="F878" s="383" t="s">
        <v>105</v>
      </c>
      <c r="G878" s="419"/>
      <c r="H878" s="420"/>
      <c r="I878" s="37"/>
      <c r="J878" s="37"/>
      <c r="K878" s="37"/>
      <c r="L878" s="37"/>
      <c r="M878" s="37"/>
      <c r="N878" s="37"/>
      <c r="O878" s="37"/>
      <c r="P878" s="37"/>
      <c r="Q878" s="38"/>
      <c r="R878" s="19"/>
      <c r="S878" s="19"/>
      <c r="T878" s="40"/>
    </row>
    <row r="879" spans="1:20" s="8" customFormat="1" ht="30" hidden="1" outlineLevel="1">
      <c r="A879" s="36"/>
      <c r="B879" s="644"/>
      <c r="C879" s="789"/>
      <c r="D879" s="789"/>
      <c r="E879" s="788"/>
      <c r="F879" s="421" t="s">
        <v>106</v>
      </c>
      <c r="G879" s="419"/>
      <c r="H879" s="420"/>
      <c r="I879" s="37"/>
      <c r="J879" s="37"/>
      <c r="K879" s="37"/>
      <c r="L879" s="37"/>
      <c r="M879" s="37"/>
      <c r="N879" s="37"/>
      <c r="O879" s="37"/>
      <c r="P879" s="37"/>
      <c r="Q879" s="38"/>
      <c r="R879" s="19"/>
      <c r="S879" s="19"/>
      <c r="T879" s="40"/>
    </row>
    <row r="880" spans="1:20" s="8" customFormat="1" ht="45" hidden="1" outlineLevel="1">
      <c r="A880" s="36"/>
      <c r="B880" s="644"/>
      <c r="C880" s="789"/>
      <c r="D880" s="789"/>
      <c r="E880" s="789" t="s">
        <v>338</v>
      </c>
      <c r="F880" s="383" t="s">
        <v>102</v>
      </c>
      <c r="G880" s="419"/>
      <c r="H880" s="420"/>
      <c r="I880" s="37"/>
      <c r="J880" s="37"/>
      <c r="K880" s="37"/>
      <c r="L880" s="37"/>
      <c r="M880" s="37"/>
      <c r="N880" s="37"/>
      <c r="O880" s="37"/>
      <c r="P880" s="37"/>
      <c r="Q880" s="38"/>
      <c r="R880" s="19"/>
      <c r="S880" s="19"/>
      <c r="T880" s="40"/>
    </row>
    <row r="881" spans="1:20" s="8" customFormat="1" hidden="1" outlineLevel="1">
      <c r="A881" s="36"/>
      <c r="B881" s="644"/>
      <c r="C881" s="789"/>
      <c r="D881" s="789"/>
      <c r="E881" s="789"/>
      <c r="F881" s="383" t="s">
        <v>103</v>
      </c>
      <c r="G881" s="419"/>
      <c r="H881" s="420"/>
      <c r="I881" s="37"/>
      <c r="J881" s="37"/>
      <c r="K881" s="37"/>
      <c r="L881" s="37"/>
      <c r="M881" s="37"/>
      <c r="N881" s="37"/>
      <c r="O881" s="37"/>
      <c r="P881" s="37"/>
      <c r="Q881" s="38"/>
      <c r="R881" s="19"/>
      <c r="S881" s="19"/>
      <c r="T881" s="40"/>
    </row>
    <row r="882" spans="1:20" s="8" customFormat="1" hidden="1" outlineLevel="1">
      <c r="A882" s="36"/>
      <c r="B882" s="644"/>
      <c r="C882" s="789"/>
      <c r="D882" s="789"/>
      <c r="E882" s="789"/>
      <c r="F882" s="383" t="s">
        <v>104</v>
      </c>
      <c r="G882" s="419"/>
      <c r="H882" s="420"/>
      <c r="I882" s="37"/>
      <c r="J882" s="37"/>
      <c r="K882" s="37"/>
      <c r="L882" s="37"/>
      <c r="M882" s="37"/>
      <c r="N882" s="37"/>
      <c r="O882" s="37"/>
      <c r="P882" s="37"/>
      <c r="Q882" s="38"/>
      <c r="R882" s="19"/>
      <c r="S882" s="19"/>
      <c r="T882" s="40"/>
    </row>
    <row r="883" spans="1:20" s="8" customFormat="1" hidden="1" outlineLevel="1">
      <c r="A883" s="36"/>
      <c r="B883" s="644"/>
      <c r="C883" s="789"/>
      <c r="D883" s="789"/>
      <c r="E883" s="789"/>
      <c r="F883" s="383" t="s">
        <v>105</v>
      </c>
      <c r="G883" s="419"/>
      <c r="H883" s="420"/>
      <c r="I883" s="37"/>
      <c r="J883" s="37"/>
      <c r="K883" s="37"/>
      <c r="L883" s="37"/>
      <c r="M883" s="37"/>
      <c r="N883" s="37"/>
      <c r="O883" s="37"/>
      <c r="P883" s="37"/>
      <c r="Q883" s="38"/>
      <c r="R883" s="19"/>
      <c r="S883" s="19"/>
      <c r="T883" s="40"/>
    </row>
    <row r="884" spans="1:20" s="8" customFormat="1" ht="30" hidden="1" outlineLevel="1">
      <c r="A884" s="36"/>
      <c r="B884" s="644"/>
      <c r="C884" s="789"/>
      <c r="D884" s="789"/>
      <c r="E884" s="789"/>
      <c r="F884" s="383" t="s">
        <v>106</v>
      </c>
      <c r="G884" s="419"/>
      <c r="H884" s="420"/>
      <c r="I884" s="37"/>
      <c r="J884" s="37"/>
      <c r="K884" s="37"/>
      <c r="L884" s="37"/>
      <c r="M884" s="37"/>
      <c r="N884" s="37"/>
      <c r="O884" s="37"/>
      <c r="P884" s="37"/>
      <c r="Q884" s="38"/>
      <c r="R884" s="19"/>
      <c r="S884" s="19"/>
      <c r="T884" s="40"/>
    </row>
    <row r="885" spans="1:20" s="8" customFormat="1" ht="45" hidden="1" outlineLevel="1">
      <c r="A885" s="36"/>
      <c r="B885" s="644"/>
      <c r="C885" s="789"/>
      <c r="D885" s="789"/>
      <c r="E885" s="790" t="s">
        <v>339</v>
      </c>
      <c r="F885" s="383" t="s">
        <v>102</v>
      </c>
      <c r="G885" s="419"/>
      <c r="H885" s="420"/>
      <c r="I885" s="37"/>
      <c r="J885" s="37"/>
      <c r="K885" s="37"/>
      <c r="L885" s="37"/>
      <c r="M885" s="37"/>
      <c r="N885" s="37"/>
      <c r="O885" s="37"/>
      <c r="P885" s="37"/>
      <c r="Q885" s="38"/>
      <c r="R885" s="19"/>
      <c r="S885" s="19"/>
      <c r="T885" s="40"/>
    </row>
    <row r="886" spans="1:20" s="8" customFormat="1" hidden="1" outlineLevel="1">
      <c r="A886" s="36"/>
      <c r="B886" s="644"/>
      <c r="C886" s="789"/>
      <c r="D886" s="789"/>
      <c r="E886" s="602"/>
      <c r="F886" s="383" t="s">
        <v>103</v>
      </c>
      <c r="G886" s="419"/>
      <c r="H886" s="420"/>
      <c r="I886" s="37"/>
      <c r="J886" s="37"/>
      <c r="K886" s="37"/>
      <c r="L886" s="37"/>
      <c r="M886" s="37"/>
      <c r="N886" s="37"/>
      <c r="O886" s="37"/>
      <c r="P886" s="37"/>
      <c r="Q886" s="38"/>
      <c r="R886" s="19"/>
      <c r="S886" s="19"/>
      <c r="T886" s="40"/>
    </row>
    <row r="887" spans="1:20" s="8" customFormat="1" hidden="1" outlineLevel="1">
      <c r="A887" s="36"/>
      <c r="B887" s="644"/>
      <c r="C887" s="789"/>
      <c r="D887" s="789"/>
      <c r="E887" s="602"/>
      <c r="F887" s="383" t="s">
        <v>104</v>
      </c>
      <c r="G887" s="419"/>
      <c r="H887" s="420"/>
      <c r="I887" s="37"/>
      <c r="J887" s="37"/>
      <c r="K887" s="37"/>
      <c r="L887" s="37"/>
      <c r="M887" s="37"/>
      <c r="N887" s="37"/>
      <c r="O887" s="37"/>
      <c r="P887" s="37"/>
      <c r="Q887" s="38"/>
      <c r="R887" s="19"/>
      <c r="S887" s="19"/>
      <c r="T887" s="40"/>
    </row>
    <row r="888" spans="1:20" s="8" customFormat="1" hidden="1" outlineLevel="1">
      <c r="A888" s="36"/>
      <c r="B888" s="644"/>
      <c r="C888" s="789"/>
      <c r="D888" s="789"/>
      <c r="E888" s="602"/>
      <c r="F888" s="383" t="s">
        <v>105</v>
      </c>
      <c r="G888" s="419"/>
      <c r="H888" s="420"/>
      <c r="I888" s="37"/>
      <c r="J888" s="37"/>
      <c r="K888" s="37"/>
      <c r="L888" s="37"/>
      <c r="M888" s="37"/>
      <c r="N888" s="37"/>
      <c r="O888" s="37"/>
      <c r="P888" s="37"/>
      <c r="Q888" s="38"/>
      <c r="R888" s="19"/>
      <c r="S888" s="19"/>
      <c r="T888" s="40"/>
    </row>
    <row r="889" spans="1:20" s="8" customFormat="1" ht="30" hidden="1" outlineLevel="1">
      <c r="A889" s="36"/>
      <c r="B889" s="644"/>
      <c r="C889" s="789"/>
      <c r="D889" s="789"/>
      <c r="E889" s="791"/>
      <c r="F889" s="383" t="s">
        <v>106</v>
      </c>
      <c r="G889" s="419"/>
      <c r="H889" s="420"/>
      <c r="I889" s="37"/>
      <c r="J889" s="37"/>
      <c r="K889" s="37"/>
      <c r="L889" s="37"/>
      <c r="M889" s="37"/>
      <c r="N889" s="37"/>
      <c r="O889" s="37"/>
      <c r="P889" s="37"/>
      <c r="Q889" s="38"/>
      <c r="R889" s="19"/>
      <c r="S889" s="19"/>
      <c r="T889" s="40"/>
    </row>
    <row r="890" spans="1:20" s="8" customFormat="1" ht="45" hidden="1" outlineLevel="1">
      <c r="A890" s="36"/>
      <c r="B890" s="644"/>
      <c r="C890" s="789"/>
      <c r="D890" s="789"/>
      <c r="E890" s="790" t="s">
        <v>340</v>
      </c>
      <c r="F890" s="383" t="s">
        <v>102</v>
      </c>
      <c r="G890" s="419"/>
      <c r="H890" s="420"/>
      <c r="I890" s="37"/>
      <c r="J890" s="37"/>
      <c r="K890" s="37"/>
      <c r="L890" s="37"/>
      <c r="M890" s="37"/>
      <c r="N890" s="37"/>
      <c r="O890" s="37"/>
      <c r="P890" s="37"/>
      <c r="Q890" s="38"/>
      <c r="R890" s="19"/>
      <c r="S890" s="19"/>
      <c r="T890" s="40"/>
    </row>
    <row r="891" spans="1:20" s="8" customFormat="1" hidden="1" outlineLevel="1">
      <c r="A891" s="36"/>
      <c r="B891" s="644"/>
      <c r="C891" s="789"/>
      <c r="D891" s="789"/>
      <c r="E891" s="602"/>
      <c r="F891" s="383" t="s">
        <v>103</v>
      </c>
      <c r="G891" s="419"/>
      <c r="H891" s="420"/>
      <c r="I891" s="37"/>
      <c r="J891" s="37"/>
      <c r="K891" s="37"/>
      <c r="L891" s="37"/>
      <c r="M891" s="37"/>
      <c r="N891" s="37"/>
      <c r="O891" s="37"/>
      <c r="P891" s="37"/>
      <c r="Q891" s="38"/>
      <c r="R891" s="19"/>
      <c r="S891" s="19"/>
      <c r="T891" s="40"/>
    </row>
    <row r="892" spans="1:20" s="8" customFormat="1" hidden="1" outlineLevel="1">
      <c r="A892" s="36"/>
      <c r="B892" s="644"/>
      <c r="C892" s="789"/>
      <c r="D892" s="789"/>
      <c r="E892" s="602"/>
      <c r="F892" s="383" t="s">
        <v>104</v>
      </c>
      <c r="G892" s="419"/>
      <c r="H892" s="420"/>
      <c r="I892" s="37"/>
      <c r="J892" s="37"/>
      <c r="K892" s="37"/>
      <c r="L892" s="37"/>
      <c r="M892" s="37"/>
      <c r="N892" s="37"/>
      <c r="O892" s="37"/>
      <c r="P892" s="37"/>
      <c r="Q892" s="38"/>
      <c r="R892" s="19"/>
      <c r="S892" s="19"/>
      <c r="T892" s="40"/>
    </row>
    <row r="893" spans="1:20" s="8" customFormat="1" hidden="1" outlineLevel="1">
      <c r="A893" s="36"/>
      <c r="B893" s="644"/>
      <c r="C893" s="789"/>
      <c r="D893" s="789"/>
      <c r="E893" s="602"/>
      <c r="F893" s="383" t="s">
        <v>105</v>
      </c>
      <c r="G893" s="419"/>
      <c r="H893" s="420"/>
      <c r="I893" s="37"/>
      <c r="J893" s="37"/>
      <c r="K893" s="37"/>
      <c r="L893" s="37"/>
      <c r="M893" s="37"/>
      <c r="N893" s="37"/>
      <c r="O893" s="37"/>
      <c r="P893" s="37"/>
      <c r="Q893" s="38"/>
      <c r="R893" s="19"/>
      <c r="S893" s="19"/>
      <c r="T893" s="40"/>
    </row>
    <row r="894" spans="1:20" s="8" customFormat="1" ht="30" hidden="1" outlineLevel="1">
      <c r="A894" s="36"/>
      <c r="B894" s="644"/>
      <c r="C894" s="789"/>
      <c r="D894" s="789"/>
      <c r="E894" s="791"/>
      <c r="F894" s="383" t="s">
        <v>106</v>
      </c>
      <c r="G894" s="419"/>
      <c r="H894" s="420"/>
      <c r="I894" s="37"/>
      <c r="J894" s="37"/>
      <c r="K894" s="37"/>
      <c r="L894" s="37"/>
      <c r="M894" s="37"/>
      <c r="N894" s="37"/>
      <c r="O894" s="37"/>
      <c r="P894" s="37"/>
      <c r="Q894" s="38"/>
      <c r="R894" s="19"/>
      <c r="S894" s="19"/>
      <c r="T894" s="40"/>
    </row>
    <row r="895" spans="1:20" s="8" customFormat="1" ht="45" hidden="1" outlineLevel="1">
      <c r="A895" s="36"/>
      <c r="B895" s="644"/>
      <c r="C895" s="789"/>
      <c r="D895" s="789"/>
      <c r="E895" s="790" t="s">
        <v>341</v>
      </c>
      <c r="F895" s="383" t="s">
        <v>102</v>
      </c>
      <c r="G895" s="419"/>
      <c r="H895" s="420"/>
      <c r="I895" s="37"/>
      <c r="J895" s="37"/>
      <c r="K895" s="37"/>
      <c r="L895" s="37"/>
      <c r="M895" s="37"/>
      <c r="N895" s="37"/>
      <c r="O895" s="37"/>
      <c r="P895" s="37"/>
      <c r="Q895" s="38"/>
      <c r="R895" s="19"/>
      <c r="S895" s="19"/>
      <c r="T895" s="40"/>
    </row>
    <row r="896" spans="1:20" s="8" customFormat="1" hidden="1" outlineLevel="1">
      <c r="A896" s="36"/>
      <c r="B896" s="644"/>
      <c r="C896" s="789"/>
      <c r="D896" s="789"/>
      <c r="E896" s="602"/>
      <c r="F896" s="383" t="s">
        <v>103</v>
      </c>
      <c r="G896" s="419"/>
      <c r="H896" s="420"/>
      <c r="I896" s="37"/>
      <c r="J896" s="37"/>
      <c r="K896" s="37"/>
      <c r="L896" s="37"/>
      <c r="M896" s="37"/>
      <c r="N896" s="37"/>
      <c r="O896" s="37"/>
      <c r="P896" s="37"/>
      <c r="Q896" s="38"/>
      <c r="R896" s="19"/>
      <c r="S896" s="19"/>
      <c r="T896" s="40"/>
    </row>
    <row r="897" spans="1:20" s="8" customFormat="1" hidden="1" outlineLevel="1">
      <c r="A897" s="36"/>
      <c r="B897" s="644"/>
      <c r="C897" s="789"/>
      <c r="D897" s="789"/>
      <c r="E897" s="602"/>
      <c r="F897" s="383" t="s">
        <v>104</v>
      </c>
      <c r="G897" s="419"/>
      <c r="H897" s="420"/>
      <c r="I897" s="37"/>
      <c r="J897" s="37"/>
      <c r="K897" s="37"/>
      <c r="L897" s="37"/>
      <c r="M897" s="37"/>
      <c r="N897" s="37"/>
      <c r="O897" s="37"/>
      <c r="P897" s="37"/>
      <c r="Q897" s="38"/>
      <c r="R897" s="19"/>
      <c r="S897" s="19"/>
      <c r="T897" s="40"/>
    </row>
    <row r="898" spans="1:20" s="8" customFormat="1" hidden="1" outlineLevel="1">
      <c r="A898" s="36"/>
      <c r="B898" s="644"/>
      <c r="C898" s="789"/>
      <c r="D898" s="789"/>
      <c r="E898" s="602"/>
      <c r="F898" s="383" t="s">
        <v>105</v>
      </c>
      <c r="G898" s="419"/>
      <c r="H898" s="420"/>
      <c r="I898" s="37"/>
      <c r="J898" s="37"/>
      <c r="K898" s="37"/>
      <c r="L898" s="37"/>
      <c r="M898" s="37"/>
      <c r="N898" s="37"/>
      <c r="O898" s="37"/>
      <c r="P898" s="37"/>
      <c r="Q898" s="38"/>
      <c r="R898" s="19"/>
      <c r="S898" s="19"/>
      <c r="T898" s="40"/>
    </row>
    <row r="899" spans="1:20" s="8" customFormat="1" ht="30" hidden="1" outlineLevel="1">
      <c r="A899" s="36"/>
      <c r="B899" s="644"/>
      <c r="C899" s="789"/>
      <c r="D899" s="789"/>
      <c r="E899" s="791"/>
      <c r="F899" s="383" t="s">
        <v>106</v>
      </c>
      <c r="G899" s="419"/>
      <c r="H899" s="420"/>
      <c r="I899" s="37"/>
      <c r="J899" s="37"/>
      <c r="K899" s="37"/>
      <c r="L899" s="37"/>
      <c r="M899" s="37"/>
      <c r="N899" s="37"/>
      <c r="O899" s="37"/>
      <c r="P899" s="37"/>
      <c r="Q899" s="38"/>
      <c r="R899" s="19"/>
      <c r="S899" s="19"/>
      <c r="T899" s="40"/>
    </row>
    <row r="900" spans="1:20" s="8" customFormat="1" ht="45" hidden="1" outlineLevel="1">
      <c r="A900" s="36"/>
      <c r="B900" s="644"/>
      <c r="C900" s="789"/>
      <c r="D900" s="789"/>
      <c r="E900" s="790" t="s">
        <v>342</v>
      </c>
      <c r="F900" s="383" t="s">
        <v>102</v>
      </c>
      <c r="G900" s="419"/>
      <c r="H900" s="420"/>
      <c r="I900" s="37"/>
      <c r="J900" s="37"/>
      <c r="K900" s="37"/>
      <c r="L900" s="37"/>
      <c r="M900" s="37"/>
      <c r="N900" s="37"/>
      <c r="O900" s="37"/>
      <c r="P900" s="37"/>
      <c r="Q900" s="38"/>
      <c r="R900" s="19"/>
      <c r="S900" s="19"/>
      <c r="T900" s="40"/>
    </row>
    <row r="901" spans="1:20" s="8" customFormat="1" hidden="1" outlineLevel="1">
      <c r="A901" s="36"/>
      <c r="B901" s="644"/>
      <c r="C901" s="789"/>
      <c r="D901" s="789"/>
      <c r="E901" s="602"/>
      <c r="F901" s="383" t="s">
        <v>103</v>
      </c>
      <c r="G901" s="419"/>
      <c r="H901" s="420"/>
      <c r="I901" s="37"/>
      <c r="J901" s="37"/>
      <c r="K901" s="37"/>
      <c r="L901" s="37"/>
      <c r="M901" s="37"/>
      <c r="N901" s="37"/>
      <c r="O901" s="37"/>
      <c r="P901" s="37"/>
      <c r="Q901" s="38"/>
      <c r="R901" s="19"/>
      <c r="S901" s="19"/>
      <c r="T901" s="40"/>
    </row>
    <row r="902" spans="1:20" s="8" customFormat="1" hidden="1" outlineLevel="1">
      <c r="A902" s="36"/>
      <c r="B902" s="644"/>
      <c r="C902" s="789"/>
      <c r="D902" s="789"/>
      <c r="E902" s="602"/>
      <c r="F902" s="383" t="s">
        <v>104</v>
      </c>
      <c r="G902" s="419"/>
      <c r="H902" s="420"/>
      <c r="I902" s="37"/>
      <c r="J902" s="37"/>
      <c r="K902" s="37"/>
      <c r="L902" s="37"/>
      <c r="M902" s="37"/>
      <c r="N902" s="37"/>
      <c r="O902" s="37"/>
      <c r="P902" s="37"/>
      <c r="Q902" s="38"/>
      <c r="R902" s="19"/>
      <c r="S902" s="19"/>
      <c r="T902" s="40"/>
    </row>
    <row r="903" spans="1:20" s="8" customFormat="1" hidden="1" outlineLevel="1">
      <c r="A903" s="36"/>
      <c r="B903" s="644"/>
      <c r="C903" s="789"/>
      <c r="D903" s="789"/>
      <c r="E903" s="602"/>
      <c r="F903" s="383" t="s">
        <v>105</v>
      </c>
      <c r="G903" s="419"/>
      <c r="H903" s="420"/>
      <c r="I903" s="37"/>
      <c r="J903" s="37"/>
      <c r="K903" s="37"/>
      <c r="L903" s="37"/>
      <c r="M903" s="37"/>
      <c r="N903" s="37"/>
      <c r="O903" s="37"/>
      <c r="P903" s="37"/>
      <c r="Q903" s="38"/>
      <c r="R903" s="19"/>
      <c r="S903" s="19"/>
      <c r="T903" s="40"/>
    </row>
    <row r="904" spans="1:20" s="8" customFormat="1" ht="30.75" hidden="1" outlineLevel="1" thickBot="1">
      <c r="A904" s="359"/>
      <c r="B904" s="792"/>
      <c r="C904" s="793"/>
      <c r="D904" s="793"/>
      <c r="E904" s="603"/>
      <c r="F904" s="426" t="s">
        <v>106</v>
      </c>
      <c r="G904" s="427"/>
      <c r="H904" s="428"/>
      <c r="I904" s="429"/>
      <c r="J904" s="429"/>
      <c r="K904" s="429"/>
      <c r="L904" s="429"/>
      <c r="M904" s="429"/>
      <c r="N904" s="429"/>
      <c r="O904" s="429"/>
      <c r="P904" s="429"/>
      <c r="Q904" s="430"/>
      <c r="R904" s="19"/>
      <c r="S904" s="19"/>
      <c r="T904" s="431"/>
    </row>
    <row r="905" spans="1:20" s="8" customFormat="1" hidden="1" collapsed="1">
      <c r="D905" s="14"/>
      <c r="E905" s="5"/>
      <c r="F905" s="15"/>
      <c r="G905" s="15"/>
      <c r="H905" s="15"/>
    </row>
    <row r="906" spans="1:20" hidden="1">
      <c r="A906" s="8"/>
      <c r="B906" s="3"/>
      <c r="C906" s="3"/>
      <c r="D906" s="3"/>
      <c r="E906" s="17"/>
      <c r="F906" s="15"/>
      <c r="G906" s="15"/>
      <c r="H906" s="15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15.75" hidden="1" thickBot="1">
      <c r="A907" s="8"/>
      <c r="B907" s="3"/>
      <c r="C907" s="3"/>
      <c r="D907" s="3"/>
      <c r="E907" s="17"/>
      <c r="F907" s="15"/>
      <c r="G907" s="15"/>
      <c r="H907" s="15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36" customHeight="1" thickBot="1">
      <c r="A908" s="679" t="s">
        <v>107</v>
      </c>
      <c r="B908" s="680"/>
      <c r="C908" s="680"/>
      <c r="D908" s="680"/>
      <c r="E908" s="680"/>
      <c r="F908" s="680"/>
      <c r="G908" s="680"/>
      <c r="H908" s="680"/>
      <c r="I908" s="680"/>
      <c r="J908" s="680"/>
      <c r="K908" s="680"/>
      <c r="L908" s="680"/>
      <c r="M908" s="680"/>
      <c r="N908" s="680"/>
      <c r="O908" s="680"/>
      <c r="P908" s="680"/>
      <c r="Q908" s="680"/>
      <c r="R908" s="680"/>
      <c r="S908" s="680"/>
      <c r="T908" s="681"/>
    </row>
    <row r="909" spans="1:20" ht="67.5" customHeight="1">
      <c r="A909" s="608" t="s">
        <v>0</v>
      </c>
      <c r="B909" s="815" t="s">
        <v>58</v>
      </c>
      <c r="C909" s="816"/>
      <c r="D909" s="650" t="s">
        <v>71</v>
      </c>
      <c r="E909" s="650" t="s">
        <v>316</v>
      </c>
      <c r="F909" s="652" t="s">
        <v>72</v>
      </c>
      <c r="G909" s="654" t="s">
        <v>366</v>
      </c>
      <c r="H909" s="785" t="s">
        <v>312</v>
      </c>
      <c r="I909" s="744" t="s">
        <v>73</v>
      </c>
      <c r="J909" s="744"/>
      <c r="K909" s="744"/>
      <c r="L909" s="744"/>
      <c r="M909" s="743" t="s">
        <v>74</v>
      </c>
      <c r="N909" s="744"/>
      <c r="O909" s="744"/>
      <c r="P909" s="744"/>
      <c r="Q909" s="808" t="s">
        <v>346</v>
      </c>
      <c r="R909" s="809"/>
      <c r="S909" s="809"/>
      <c r="T909" s="810"/>
    </row>
    <row r="910" spans="1:20" ht="60.75" customHeight="1" thickBot="1">
      <c r="A910" s="609"/>
      <c r="B910" s="817"/>
      <c r="C910" s="818"/>
      <c r="D910" s="651"/>
      <c r="E910" s="651"/>
      <c r="F910" s="653"/>
      <c r="G910" s="655"/>
      <c r="H910" s="764"/>
      <c r="I910" s="412">
        <f>I843</f>
        <v>2018</v>
      </c>
      <c r="J910" s="200">
        <f t="shared" ref="J910:L910" si="2">J843</f>
        <v>2019</v>
      </c>
      <c r="K910" s="200">
        <f t="shared" si="2"/>
        <v>2020</v>
      </c>
      <c r="L910" s="200" t="str">
        <f t="shared" si="2"/>
        <v>План (в случае отсутствия фактических значений)</v>
      </c>
      <c r="M910" s="200">
        <f>I910</f>
        <v>2018</v>
      </c>
      <c r="N910" s="200">
        <f>J910</f>
        <v>2019</v>
      </c>
      <c r="O910" s="200">
        <f>K910</f>
        <v>2020</v>
      </c>
      <c r="P910" s="200" t="str">
        <f>L910</f>
        <v>План (в случае отсутствия фактических значений)</v>
      </c>
      <c r="Q910" s="432">
        <f>I910</f>
        <v>2018</v>
      </c>
      <c r="R910" s="432">
        <f>J910</f>
        <v>2019</v>
      </c>
      <c r="S910" s="432">
        <f>K910</f>
        <v>2020</v>
      </c>
      <c r="T910" s="432" t="str">
        <f>P910</f>
        <v>План (в случае отсутствия фактических значений)</v>
      </c>
    </row>
    <row r="911" spans="1:20" ht="15.75" thickBot="1">
      <c r="A911" s="415">
        <v>1</v>
      </c>
      <c r="B911" s="796">
        <v>2</v>
      </c>
      <c r="C911" s="797"/>
      <c r="D911" s="638">
        <v>3</v>
      </c>
      <c r="E911" s="639"/>
      <c r="F911" s="639"/>
      <c r="G911" s="640"/>
      <c r="H911" s="416">
        <v>4</v>
      </c>
      <c r="I911" s="581">
        <v>5</v>
      </c>
      <c r="J911" s="581"/>
      <c r="K911" s="581"/>
      <c r="L911" s="633"/>
      <c r="M911" s="580">
        <v>6</v>
      </c>
      <c r="N911" s="581"/>
      <c r="O911" s="581"/>
      <c r="P911" s="581"/>
      <c r="Q911" s="732">
        <v>7</v>
      </c>
      <c r="R911" s="733"/>
      <c r="S911" s="733"/>
      <c r="T911" s="811"/>
    </row>
    <row r="912" spans="1:20" ht="15" hidden="1" customHeight="1" outlineLevel="1">
      <c r="A912" s="33"/>
      <c r="B912" s="798" t="s">
        <v>17</v>
      </c>
      <c r="C912" s="799"/>
      <c r="D912" s="614" t="s">
        <v>76</v>
      </c>
      <c r="E912" s="650" t="s">
        <v>367</v>
      </c>
      <c r="F912" s="199" t="s">
        <v>10</v>
      </c>
      <c r="G912" s="433"/>
      <c r="H912" s="215"/>
      <c r="I912" s="434"/>
      <c r="J912" s="435"/>
      <c r="K912" s="435"/>
      <c r="L912" s="436"/>
      <c r="M912" s="436"/>
      <c r="N912" s="437"/>
      <c r="O912" s="437"/>
      <c r="P912" s="436"/>
      <c r="Q912" s="436"/>
      <c r="R912" s="436"/>
      <c r="S912" s="436"/>
      <c r="T912" s="436"/>
    </row>
    <row r="913" spans="1:20" ht="15" hidden="1" customHeight="1" outlineLevel="1">
      <c r="A913" s="36"/>
      <c r="B913" s="595"/>
      <c r="C913" s="597"/>
      <c r="D913" s="801"/>
      <c r="E913" s="776"/>
      <c r="F913" s="438" t="s">
        <v>11</v>
      </c>
      <c r="G913" s="439"/>
      <c r="H913" s="440"/>
      <c r="I913" s="434"/>
      <c r="J913" s="435"/>
      <c r="K913" s="435"/>
      <c r="L913" s="436"/>
      <c r="M913" s="436"/>
      <c r="N913" s="437"/>
      <c r="O913" s="437"/>
      <c r="P913" s="436"/>
      <c r="Q913" s="436"/>
      <c r="R913" s="436"/>
      <c r="S913" s="436"/>
      <c r="T913" s="436"/>
    </row>
    <row r="914" spans="1:20" ht="15" hidden="1" customHeight="1" outlineLevel="1">
      <c r="A914" s="36"/>
      <c r="B914" s="595"/>
      <c r="C914" s="597"/>
      <c r="D914" s="801"/>
      <c r="E914" s="776"/>
      <c r="F914" s="438" t="s">
        <v>12</v>
      </c>
      <c r="G914" s="439"/>
      <c r="H914" s="440"/>
      <c r="I914" s="434"/>
      <c r="J914" s="435"/>
      <c r="K914" s="435"/>
      <c r="L914" s="436"/>
      <c r="M914" s="436"/>
      <c r="N914" s="437"/>
      <c r="O914" s="437"/>
      <c r="P914" s="436"/>
      <c r="Q914" s="436"/>
      <c r="R914" s="436"/>
      <c r="S914" s="436"/>
      <c r="T914" s="436"/>
    </row>
    <row r="915" spans="1:20" ht="15" hidden="1" customHeight="1" outlineLevel="1">
      <c r="A915" s="36"/>
      <c r="B915" s="595"/>
      <c r="C915" s="597"/>
      <c r="D915" s="801"/>
      <c r="E915" s="776"/>
      <c r="F915" s="438" t="s">
        <v>329</v>
      </c>
      <c r="G915" s="439"/>
      <c r="H915" s="440"/>
      <c r="I915" s="434"/>
      <c r="J915" s="435"/>
      <c r="K915" s="435"/>
      <c r="L915" s="436"/>
      <c r="M915" s="436"/>
      <c r="N915" s="437"/>
      <c r="O915" s="437"/>
      <c r="P915" s="436"/>
      <c r="Q915" s="436"/>
      <c r="R915" s="436"/>
      <c r="S915" s="436"/>
      <c r="T915" s="436"/>
    </row>
    <row r="916" spans="1:20" ht="30.75" hidden="1" outlineLevel="1" thickBot="1">
      <c r="A916" s="36"/>
      <c r="B916" s="595"/>
      <c r="C916" s="597"/>
      <c r="D916" s="801"/>
      <c r="E916" s="776"/>
      <c r="F916" s="438" t="s">
        <v>359</v>
      </c>
      <c r="G916" s="439"/>
      <c r="H916" s="440"/>
      <c r="I916" s="434"/>
      <c r="J916" s="435"/>
      <c r="K916" s="435"/>
      <c r="L916" s="436"/>
      <c r="M916" s="436"/>
      <c r="N916" s="437"/>
      <c r="O916" s="437"/>
      <c r="P916" s="436"/>
      <c r="Q916" s="436"/>
      <c r="R916" s="436"/>
      <c r="S916" s="436"/>
      <c r="T916" s="436"/>
    </row>
    <row r="917" spans="1:20" ht="30.75" hidden="1" outlineLevel="1" thickBot="1">
      <c r="A917" s="36"/>
      <c r="B917" s="595"/>
      <c r="C917" s="597"/>
      <c r="D917" s="801"/>
      <c r="E917" s="776"/>
      <c r="F917" s="217" t="s">
        <v>360</v>
      </c>
      <c r="G917" s="439"/>
      <c r="H917" s="440"/>
      <c r="I917" s="434"/>
      <c r="J917" s="435"/>
      <c r="K917" s="435"/>
      <c r="L917" s="436"/>
      <c r="M917" s="436"/>
      <c r="N917" s="437"/>
      <c r="O917" s="437"/>
      <c r="P917" s="436"/>
      <c r="Q917" s="436"/>
      <c r="R917" s="436"/>
      <c r="S917" s="436"/>
      <c r="T917" s="436"/>
    </row>
    <row r="918" spans="1:20" ht="30.75" hidden="1" outlineLevel="1" thickBot="1">
      <c r="A918" s="36"/>
      <c r="B918" s="595"/>
      <c r="C918" s="597"/>
      <c r="D918" s="801"/>
      <c r="E918" s="776"/>
      <c r="F918" s="217" t="s">
        <v>361</v>
      </c>
      <c r="G918" s="439"/>
      <c r="H918" s="440"/>
      <c r="I918" s="434"/>
      <c r="J918" s="435"/>
      <c r="K918" s="435"/>
      <c r="L918" s="436"/>
      <c r="M918" s="436"/>
      <c r="N918" s="437"/>
      <c r="O918" s="437"/>
      <c r="P918" s="436"/>
      <c r="Q918" s="436"/>
      <c r="R918" s="436"/>
      <c r="S918" s="436"/>
      <c r="T918" s="436"/>
    </row>
    <row r="919" spans="1:20" ht="30.75" hidden="1" outlineLevel="1" thickBot="1">
      <c r="A919" s="36"/>
      <c r="B919" s="595"/>
      <c r="C919" s="597"/>
      <c r="D919" s="801"/>
      <c r="E919" s="794"/>
      <c r="F919" s="438" t="s">
        <v>362</v>
      </c>
      <c r="G919" s="441"/>
      <c r="H919" s="442"/>
      <c r="I919" s="434"/>
      <c r="J919" s="435"/>
      <c r="K919" s="435"/>
      <c r="L919" s="436"/>
      <c r="M919" s="436"/>
      <c r="N919" s="437"/>
      <c r="O919" s="437"/>
      <c r="P919" s="436"/>
      <c r="Q919" s="436"/>
      <c r="R919" s="436"/>
      <c r="S919" s="436"/>
      <c r="T919" s="436"/>
    </row>
    <row r="920" spans="1:20" ht="30.75" hidden="1" outlineLevel="1" thickBot="1">
      <c r="A920" s="36"/>
      <c r="B920" s="595"/>
      <c r="C920" s="597"/>
      <c r="D920" s="801"/>
      <c r="E920" s="794"/>
      <c r="F920" s="438" t="s">
        <v>363</v>
      </c>
      <c r="G920" s="441"/>
      <c r="H920" s="442"/>
      <c r="I920" s="434"/>
      <c r="J920" s="435"/>
      <c r="K920" s="435"/>
      <c r="L920" s="436"/>
      <c r="M920" s="436"/>
      <c r="N920" s="437"/>
      <c r="O920" s="437"/>
      <c r="P920" s="436"/>
      <c r="Q920" s="436"/>
      <c r="R920" s="436"/>
      <c r="S920" s="436"/>
      <c r="T920" s="436"/>
    </row>
    <row r="921" spans="1:20" ht="30.75" hidden="1" outlineLevel="1" thickBot="1">
      <c r="A921" s="36"/>
      <c r="B921" s="595"/>
      <c r="C921" s="597"/>
      <c r="D921" s="801"/>
      <c r="E921" s="794"/>
      <c r="F921" s="438" t="s">
        <v>364</v>
      </c>
      <c r="G921" s="441"/>
      <c r="H921" s="442"/>
      <c r="I921" s="434"/>
      <c r="J921" s="435"/>
      <c r="K921" s="435"/>
      <c r="L921" s="436"/>
      <c r="M921" s="436"/>
      <c r="N921" s="437"/>
      <c r="O921" s="437"/>
      <c r="P921" s="436"/>
      <c r="Q921" s="436"/>
      <c r="R921" s="436"/>
      <c r="S921" s="436"/>
      <c r="T921" s="436"/>
    </row>
    <row r="922" spans="1:20" ht="30.75" hidden="1" outlineLevel="1" thickBot="1">
      <c r="A922" s="36"/>
      <c r="B922" s="595"/>
      <c r="C922" s="597"/>
      <c r="D922" s="801"/>
      <c r="E922" s="794"/>
      <c r="F922" s="438" t="s">
        <v>368</v>
      </c>
      <c r="G922" s="441"/>
      <c r="H922" s="442"/>
      <c r="I922" s="434"/>
      <c r="J922" s="435"/>
      <c r="K922" s="435"/>
      <c r="L922" s="436"/>
      <c r="M922" s="436"/>
      <c r="N922" s="437"/>
      <c r="O922" s="437"/>
      <c r="P922" s="436"/>
      <c r="Q922" s="436"/>
      <c r="R922" s="436"/>
      <c r="S922" s="436"/>
      <c r="T922" s="436"/>
    </row>
    <row r="923" spans="1:20" ht="30.75" hidden="1" outlineLevel="1" thickBot="1">
      <c r="A923" s="36"/>
      <c r="B923" s="595"/>
      <c r="C923" s="597"/>
      <c r="D923" s="801"/>
      <c r="E923" s="802"/>
      <c r="F923" s="432" t="s">
        <v>369</v>
      </c>
      <c r="G923" s="443"/>
      <c r="H923" s="444"/>
      <c r="I923" s="434"/>
      <c r="J923" s="435"/>
      <c r="K923" s="435"/>
      <c r="L923" s="436"/>
      <c r="M923" s="436"/>
      <c r="N923" s="437"/>
      <c r="O923" s="437"/>
      <c r="P923" s="436"/>
      <c r="Q923" s="436"/>
      <c r="R923" s="436"/>
      <c r="S923" s="436"/>
      <c r="T923" s="436"/>
    </row>
    <row r="924" spans="1:20" collapsed="1">
      <c r="A924" s="36"/>
      <c r="B924" s="595"/>
      <c r="C924" s="597"/>
      <c r="D924" s="801"/>
      <c r="E924" s="794" t="s">
        <v>370</v>
      </c>
      <c r="F924" s="438" t="s">
        <v>10</v>
      </c>
      <c r="G924" s="441" t="s">
        <v>542</v>
      </c>
      <c r="H924" s="215"/>
      <c r="I924" s="323">
        <v>0</v>
      </c>
      <c r="J924" s="435">
        <v>1</v>
      </c>
      <c r="K924" s="435">
        <v>1</v>
      </c>
      <c r="L924" s="446"/>
      <c r="M924" s="435">
        <v>0</v>
      </c>
      <c r="N924" s="435">
        <v>0</v>
      </c>
      <c r="O924" s="435">
        <v>15</v>
      </c>
      <c r="P924" s="446"/>
      <c r="Q924" s="435">
        <v>0</v>
      </c>
      <c r="R924" s="514">
        <v>294.56756999999999</v>
      </c>
      <c r="S924" s="515">
        <v>275.06615999999997</v>
      </c>
      <c r="T924" s="436"/>
    </row>
    <row r="925" spans="1:20" hidden="1" outlineLevel="1">
      <c r="A925" s="36"/>
      <c r="B925" s="595"/>
      <c r="C925" s="800"/>
      <c r="D925" s="775"/>
      <c r="E925" s="677"/>
      <c r="F925" s="201"/>
      <c r="G925" s="187"/>
      <c r="H925" s="442">
        <v>2019</v>
      </c>
      <c r="I925" s="323">
        <v>0</v>
      </c>
      <c r="J925" s="318">
        <v>1</v>
      </c>
      <c r="K925" s="318"/>
      <c r="L925" s="448"/>
      <c r="M925" s="318">
        <v>0</v>
      </c>
      <c r="N925" s="318">
        <v>0</v>
      </c>
      <c r="O925" s="318"/>
      <c r="P925" s="448"/>
      <c r="Q925" s="318">
        <v>0</v>
      </c>
      <c r="R925" s="318">
        <v>294.56756999999999</v>
      </c>
      <c r="S925" s="448"/>
      <c r="T925" s="449"/>
    </row>
    <row r="926" spans="1:20" ht="120" hidden="1" outlineLevel="1">
      <c r="A926" s="36"/>
      <c r="B926" s="595"/>
      <c r="C926" s="800"/>
      <c r="D926" s="775"/>
      <c r="E926" s="677"/>
      <c r="F926" s="201"/>
      <c r="G926" s="187"/>
      <c r="H926" s="442" t="s">
        <v>280</v>
      </c>
      <c r="I926" s="323">
        <v>0</v>
      </c>
      <c r="J926" s="318">
        <v>1</v>
      </c>
      <c r="K926" s="318"/>
      <c r="L926" s="448"/>
      <c r="M926" s="318">
        <v>0</v>
      </c>
      <c r="N926" s="318">
        <v>0</v>
      </c>
      <c r="O926" s="318"/>
      <c r="P926" s="448"/>
      <c r="Q926" s="318">
        <v>0</v>
      </c>
      <c r="R926" s="447">
        <v>294.56756999999999</v>
      </c>
      <c r="S926" s="448"/>
      <c r="T926" s="448"/>
    </row>
    <row r="927" spans="1:20" hidden="1" outlineLevel="1">
      <c r="A927" s="36"/>
      <c r="B927" s="595"/>
      <c r="C927" s="800"/>
      <c r="D927" s="775"/>
      <c r="E927" s="677"/>
      <c r="F927" s="201"/>
      <c r="G927" s="187"/>
      <c r="H927" s="442">
        <v>2020</v>
      </c>
      <c r="I927" s="323">
        <v>0</v>
      </c>
      <c r="J927" s="318"/>
      <c r="K927" s="318">
        <v>1</v>
      </c>
      <c r="L927" s="448"/>
      <c r="M927" s="318">
        <v>0</v>
      </c>
      <c r="N927" s="318">
        <v>0</v>
      </c>
      <c r="O927" s="318">
        <v>15</v>
      </c>
      <c r="P927" s="448"/>
      <c r="Q927" s="318">
        <v>0</v>
      </c>
      <c r="R927" s="447"/>
      <c r="S927" s="448">
        <v>275.06615999999997</v>
      </c>
      <c r="T927" s="448"/>
    </row>
    <row r="928" spans="1:20" ht="135" hidden="1" outlineLevel="1">
      <c r="A928" s="36"/>
      <c r="B928" s="595"/>
      <c r="C928" s="800"/>
      <c r="D928" s="775"/>
      <c r="E928" s="677"/>
      <c r="F928" s="201"/>
      <c r="G928" s="187"/>
      <c r="H928" s="442" t="s">
        <v>448</v>
      </c>
      <c r="I928" s="323">
        <v>0</v>
      </c>
      <c r="J928" s="318"/>
      <c r="K928" s="318">
        <v>1</v>
      </c>
      <c r="L928" s="448"/>
      <c r="M928" s="318">
        <v>0</v>
      </c>
      <c r="N928" s="318">
        <v>0</v>
      </c>
      <c r="O928" s="318">
        <v>15</v>
      </c>
      <c r="P928" s="448"/>
      <c r="Q928" s="318">
        <v>0</v>
      </c>
      <c r="R928" s="447"/>
      <c r="S928" s="448">
        <v>275.06615999999997</v>
      </c>
      <c r="T928" s="448"/>
    </row>
    <row r="929" spans="1:20" collapsed="1">
      <c r="A929" s="36"/>
      <c r="B929" s="595"/>
      <c r="C929" s="597"/>
      <c r="D929" s="801"/>
      <c r="E929" s="794"/>
      <c r="F929" s="438" t="s">
        <v>11</v>
      </c>
      <c r="G929" s="441" t="s">
        <v>542</v>
      </c>
      <c r="H929" s="442"/>
      <c r="I929" s="323">
        <v>0</v>
      </c>
      <c r="J929" s="435">
        <v>0</v>
      </c>
      <c r="K929" s="435">
        <v>1</v>
      </c>
      <c r="L929" s="446"/>
      <c r="M929" s="435">
        <v>0</v>
      </c>
      <c r="N929" s="435">
        <v>0</v>
      </c>
      <c r="O929" s="435">
        <v>5</v>
      </c>
      <c r="P929" s="446"/>
      <c r="Q929" s="435">
        <v>0</v>
      </c>
      <c r="R929" s="435">
        <v>0</v>
      </c>
      <c r="S929" s="515">
        <v>360.76827000000003</v>
      </c>
      <c r="T929" s="436"/>
    </row>
    <row r="930" spans="1:20" hidden="1" outlineLevel="1">
      <c r="A930" s="36"/>
      <c r="B930" s="595"/>
      <c r="C930" s="800"/>
      <c r="D930" s="775"/>
      <c r="E930" s="677"/>
      <c r="F930" s="201"/>
      <c r="G930" s="187"/>
      <c r="H930" s="442">
        <v>2020</v>
      </c>
      <c r="I930" s="445"/>
      <c r="J930" s="318"/>
      <c r="K930" s="318">
        <v>1</v>
      </c>
      <c r="L930" s="448"/>
      <c r="M930" s="448"/>
      <c r="N930" s="318"/>
      <c r="O930" s="318">
        <v>5</v>
      </c>
      <c r="P930" s="448"/>
      <c r="Q930" s="448"/>
      <c r="R930" s="448"/>
      <c r="S930" s="509">
        <v>360.76827000000003</v>
      </c>
      <c r="T930" s="449"/>
    </row>
    <row r="931" spans="1:20" ht="150" hidden="1" outlineLevel="1">
      <c r="A931" s="36"/>
      <c r="B931" s="595"/>
      <c r="C931" s="800"/>
      <c r="D931" s="775"/>
      <c r="E931" s="677"/>
      <c r="F931" s="201"/>
      <c r="G931" s="187"/>
      <c r="H931" s="442" t="s">
        <v>446</v>
      </c>
      <c r="I931" s="445"/>
      <c r="J931" s="318"/>
      <c r="K931" s="318">
        <v>1</v>
      </c>
      <c r="L931" s="448"/>
      <c r="M931" s="448"/>
      <c r="N931" s="318"/>
      <c r="O931" s="318">
        <v>5</v>
      </c>
      <c r="P931" s="448"/>
      <c r="Q931" s="448"/>
      <c r="R931" s="448"/>
      <c r="S931" s="509">
        <v>360.76827000000003</v>
      </c>
      <c r="T931" s="449"/>
    </row>
    <row r="932" spans="1:20" collapsed="1">
      <c r="A932" s="36"/>
      <c r="B932" s="595"/>
      <c r="C932" s="597"/>
      <c r="D932" s="801"/>
      <c r="E932" s="794"/>
      <c r="F932" s="438" t="s">
        <v>12</v>
      </c>
      <c r="G932" s="441" t="s">
        <v>543</v>
      </c>
      <c r="H932" s="442"/>
      <c r="I932" s="323">
        <v>1</v>
      </c>
      <c r="J932" s="435">
        <v>1</v>
      </c>
      <c r="K932" s="435">
        <v>1</v>
      </c>
      <c r="L932" s="446"/>
      <c r="M932" s="435">
        <v>75</v>
      </c>
      <c r="N932" s="435">
        <v>140</v>
      </c>
      <c r="O932" s="435">
        <v>15</v>
      </c>
      <c r="P932" s="446"/>
      <c r="Q932" s="515">
        <v>589.13327000000004</v>
      </c>
      <c r="R932" s="515">
        <v>442.10278999999997</v>
      </c>
      <c r="S932" s="515">
        <v>370.13415999999995</v>
      </c>
      <c r="T932" s="436"/>
    </row>
    <row r="933" spans="1:20" hidden="1" outlineLevel="1">
      <c r="A933" s="36"/>
      <c r="B933" s="595"/>
      <c r="C933" s="800"/>
      <c r="D933" s="775"/>
      <c r="E933" s="677"/>
      <c r="F933" s="201"/>
      <c r="G933" s="187"/>
      <c r="H933" s="442">
        <v>2018</v>
      </c>
      <c r="I933" s="323">
        <v>1</v>
      </c>
      <c r="J933" s="318"/>
      <c r="K933" s="318"/>
      <c r="L933" s="448"/>
      <c r="M933" s="318">
        <v>75</v>
      </c>
      <c r="N933" s="318"/>
      <c r="O933" s="318"/>
      <c r="P933" s="448"/>
      <c r="Q933" s="448">
        <v>589.13327000000004</v>
      </c>
      <c r="R933" s="448"/>
      <c r="S933" s="448"/>
      <c r="T933" s="449"/>
    </row>
    <row r="934" spans="1:20" ht="75" hidden="1" outlineLevel="1">
      <c r="A934" s="36"/>
      <c r="B934" s="595"/>
      <c r="C934" s="800"/>
      <c r="D934" s="775"/>
      <c r="E934" s="677"/>
      <c r="F934" s="201"/>
      <c r="G934" s="187"/>
      <c r="H934" s="442" t="s">
        <v>197</v>
      </c>
      <c r="I934" s="323">
        <v>1</v>
      </c>
      <c r="J934" s="318"/>
      <c r="K934" s="318"/>
      <c r="L934" s="448"/>
      <c r="M934" s="318">
        <v>75</v>
      </c>
      <c r="N934" s="318"/>
      <c r="O934" s="318"/>
      <c r="P934" s="448"/>
      <c r="Q934" s="448">
        <v>589.13327000000004</v>
      </c>
      <c r="R934" s="448"/>
      <c r="S934" s="448"/>
      <c r="T934" s="449"/>
    </row>
    <row r="935" spans="1:20" hidden="1" outlineLevel="1">
      <c r="A935" s="36"/>
      <c r="B935" s="595"/>
      <c r="C935" s="800"/>
      <c r="D935" s="775"/>
      <c r="E935" s="677"/>
      <c r="F935" s="201"/>
      <c r="G935" s="187"/>
      <c r="H935" s="442">
        <v>2019</v>
      </c>
      <c r="I935" s="323"/>
      <c r="J935" s="318">
        <v>1</v>
      </c>
      <c r="K935" s="318"/>
      <c r="L935" s="448"/>
      <c r="M935" s="318"/>
      <c r="N935" s="318">
        <v>140</v>
      </c>
      <c r="O935" s="318"/>
      <c r="P935" s="448"/>
      <c r="Q935" s="448"/>
      <c r="R935" s="448">
        <v>442.10278999999997</v>
      </c>
      <c r="S935" s="448"/>
      <c r="T935" s="449"/>
    </row>
    <row r="936" spans="1:20" ht="105" hidden="1" outlineLevel="1">
      <c r="A936" s="36"/>
      <c r="B936" s="595"/>
      <c r="C936" s="800"/>
      <c r="D936" s="775"/>
      <c r="E936" s="677"/>
      <c r="F936" s="201"/>
      <c r="G936" s="187"/>
      <c r="H936" s="442" t="s">
        <v>304</v>
      </c>
      <c r="I936" s="323"/>
      <c r="J936" s="318">
        <v>1</v>
      </c>
      <c r="K936" s="318"/>
      <c r="L936" s="448"/>
      <c r="M936" s="318"/>
      <c r="N936" s="318">
        <v>140</v>
      </c>
      <c r="O936" s="318"/>
      <c r="P936" s="448"/>
      <c r="Q936" s="448"/>
      <c r="R936" s="448">
        <v>442.10278999999997</v>
      </c>
      <c r="S936" s="448"/>
      <c r="T936" s="449"/>
    </row>
    <row r="937" spans="1:20" hidden="1" outlineLevel="1">
      <c r="A937" s="36"/>
      <c r="B937" s="595"/>
      <c r="C937" s="800"/>
      <c r="D937" s="775"/>
      <c r="E937" s="677"/>
      <c r="F937" s="201"/>
      <c r="G937" s="187"/>
      <c r="H937" s="442">
        <v>2020</v>
      </c>
      <c r="I937" s="323"/>
      <c r="J937" s="318"/>
      <c r="K937" s="318">
        <v>1</v>
      </c>
      <c r="L937" s="448"/>
      <c r="M937" s="318"/>
      <c r="N937" s="318"/>
      <c r="O937" s="318">
        <v>15</v>
      </c>
      <c r="P937" s="448"/>
      <c r="Q937" s="448"/>
      <c r="R937" s="448"/>
      <c r="S937" s="448">
        <v>370.13415999999995</v>
      </c>
      <c r="T937" s="449"/>
    </row>
    <row r="938" spans="1:20" ht="120" hidden="1" outlineLevel="1">
      <c r="A938" s="36"/>
      <c r="B938" s="595"/>
      <c r="C938" s="800"/>
      <c r="D938" s="775"/>
      <c r="E938" s="677"/>
      <c r="F938" s="201"/>
      <c r="G938" s="187"/>
      <c r="H938" s="442" t="s">
        <v>405</v>
      </c>
      <c r="I938" s="323"/>
      <c r="J938" s="318"/>
      <c r="K938" s="318">
        <v>1</v>
      </c>
      <c r="L938" s="448"/>
      <c r="M938" s="318"/>
      <c r="N938" s="318"/>
      <c r="O938" s="318">
        <v>15</v>
      </c>
      <c r="P938" s="448"/>
      <c r="Q938" s="448"/>
      <c r="R938" s="448"/>
      <c r="S938" s="448">
        <v>370.13415999999995</v>
      </c>
      <c r="T938" s="449"/>
    </row>
    <row r="939" spans="1:20" hidden="1" collapsed="1">
      <c r="A939" s="36"/>
      <c r="B939" s="595"/>
      <c r="C939" s="597"/>
      <c r="D939" s="801"/>
      <c r="E939" s="794"/>
      <c r="F939" s="438" t="s">
        <v>329</v>
      </c>
      <c r="G939" s="441"/>
      <c r="H939" s="442"/>
      <c r="I939" s="328">
        <v>0</v>
      </c>
      <c r="J939" s="435">
        <v>0</v>
      </c>
      <c r="K939" s="435">
        <v>0</v>
      </c>
      <c r="L939" s="436"/>
      <c r="M939" s="436"/>
      <c r="N939" s="437"/>
      <c r="O939" s="437"/>
      <c r="P939" s="436"/>
      <c r="Q939" s="436"/>
      <c r="R939" s="436"/>
      <c r="S939" s="436"/>
      <c r="T939" s="436"/>
    </row>
    <row r="940" spans="1:20" ht="30">
      <c r="A940" s="36"/>
      <c r="B940" s="595"/>
      <c r="C940" s="597"/>
      <c r="D940" s="801"/>
      <c r="E940" s="794"/>
      <c r="F940" s="438" t="s">
        <v>359</v>
      </c>
      <c r="G940" s="441" t="s">
        <v>540</v>
      </c>
      <c r="H940" s="442"/>
      <c r="I940" s="323">
        <v>0</v>
      </c>
      <c r="J940" s="435">
        <v>0</v>
      </c>
      <c r="K940" s="435">
        <v>2</v>
      </c>
      <c r="L940" s="446"/>
      <c r="M940" s="435">
        <v>0</v>
      </c>
      <c r="N940" s="435">
        <v>0</v>
      </c>
      <c r="O940" s="435">
        <v>103.3</v>
      </c>
      <c r="P940" s="446"/>
      <c r="Q940" s="435">
        <v>0</v>
      </c>
      <c r="R940" s="435">
        <v>0</v>
      </c>
      <c r="S940" s="515">
        <v>3582.4560399999991</v>
      </c>
      <c r="T940" s="436"/>
    </row>
    <row r="941" spans="1:20" hidden="1" outlineLevel="1">
      <c r="A941" s="36"/>
      <c r="B941" s="595"/>
      <c r="C941" s="800"/>
      <c r="D941" s="775"/>
      <c r="E941" s="677"/>
      <c r="F941" s="201"/>
      <c r="G941" s="187"/>
      <c r="H941" s="450">
        <v>2020</v>
      </c>
      <c r="I941" s="451"/>
      <c r="J941" s="329"/>
      <c r="K941" s="329">
        <v>2</v>
      </c>
      <c r="L941" s="452"/>
      <c r="M941" s="452"/>
      <c r="N941" s="329"/>
      <c r="O941" s="329">
        <v>103.3</v>
      </c>
      <c r="P941" s="452"/>
      <c r="Q941" s="452"/>
      <c r="R941" s="452"/>
      <c r="S941" s="452">
        <v>3582.4560399999991</v>
      </c>
      <c r="T941" s="449"/>
    </row>
    <row r="942" spans="1:20" ht="255" hidden="1" outlineLevel="1">
      <c r="A942" s="36"/>
      <c r="B942" s="595"/>
      <c r="C942" s="800"/>
      <c r="D942" s="775"/>
      <c r="E942" s="677"/>
      <c r="F942" s="201"/>
      <c r="G942" s="187"/>
      <c r="H942" s="450" t="s">
        <v>496</v>
      </c>
      <c r="I942" s="445"/>
      <c r="J942" s="318"/>
      <c r="K942" s="318">
        <v>2</v>
      </c>
      <c r="L942" s="448"/>
      <c r="M942" s="448"/>
      <c r="N942" s="318"/>
      <c r="O942" s="318">
        <v>103.3</v>
      </c>
      <c r="P942" s="448"/>
      <c r="Q942" s="448"/>
      <c r="R942" s="448"/>
      <c r="S942" s="448">
        <v>3582.4560399999991</v>
      </c>
      <c r="T942" s="453"/>
    </row>
    <row r="943" spans="1:20" ht="30" hidden="1" outlineLevel="1">
      <c r="A943" s="36"/>
      <c r="B943" s="595"/>
      <c r="C943" s="597"/>
      <c r="D943" s="801"/>
      <c r="E943" s="794"/>
      <c r="F943" s="438" t="s">
        <v>360</v>
      </c>
      <c r="G943" s="441"/>
      <c r="H943" s="442"/>
      <c r="I943" s="434"/>
      <c r="J943" s="435"/>
      <c r="K943" s="435"/>
      <c r="L943" s="436"/>
      <c r="M943" s="436"/>
      <c r="N943" s="437"/>
      <c r="O943" s="437"/>
      <c r="P943" s="436"/>
      <c r="Q943" s="436"/>
      <c r="R943" s="436"/>
      <c r="S943" s="436"/>
      <c r="T943" s="436"/>
    </row>
    <row r="944" spans="1:20" ht="30" hidden="1" outlineLevel="1">
      <c r="A944" s="36"/>
      <c r="B944" s="595"/>
      <c r="C944" s="597"/>
      <c r="D944" s="801"/>
      <c r="E944" s="794"/>
      <c r="F944" s="438" t="s">
        <v>361</v>
      </c>
      <c r="G944" s="441"/>
      <c r="H944" s="442"/>
      <c r="I944" s="434"/>
      <c r="J944" s="435"/>
      <c r="K944" s="435"/>
      <c r="L944" s="436"/>
      <c r="M944" s="436"/>
      <c r="N944" s="437"/>
      <c r="O944" s="437"/>
      <c r="P944" s="436"/>
      <c r="Q944" s="436"/>
      <c r="R944" s="436"/>
      <c r="S944" s="436"/>
      <c r="T944" s="436"/>
    </row>
    <row r="945" spans="1:20" ht="30" hidden="1" outlineLevel="1">
      <c r="A945" s="36"/>
      <c r="B945" s="595"/>
      <c r="C945" s="597"/>
      <c r="D945" s="801"/>
      <c r="E945" s="794"/>
      <c r="F945" s="438" t="s">
        <v>362</v>
      </c>
      <c r="G945" s="441"/>
      <c r="H945" s="442"/>
      <c r="I945" s="434"/>
      <c r="J945" s="435"/>
      <c r="K945" s="435"/>
      <c r="L945" s="436"/>
      <c r="M945" s="436"/>
      <c r="N945" s="437"/>
      <c r="O945" s="437"/>
      <c r="P945" s="436"/>
      <c r="Q945" s="436"/>
      <c r="R945" s="436"/>
      <c r="S945" s="436"/>
      <c r="T945" s="436"/>
    </row>
    <row r="946" spans="1:20" ht="30" hidden="1" outlineLevel="1">
      <c r="A946" s="36"/>
      <c r="B946" s="595"/>
      <c r="C946" s="597"/>
      <c r="D946" s="801"/>
      <c r="E946" s="794"/>
      <c r="F946" s="438" t="s">
        <v>363</v>
      </c>
      <c r="G946" s="441"/>
      <c r="H946" s="442"/>
      <c r="I946" s="434"/>
      <c r="J946" s="435"/>
      <c r="K946" s="435"/>
      <c r="L946" s="436"/>
      <c r="M946" s="436"/>
      <c r="N946" s="437"/>
      <c r="O946" s="437"/>
      <c r="P946" s="436"/>
      <c r="Q946" s="436"/>
      <c r="R946" s="436"/>
      <c r="S946" s="436"/>
      <c r="T946" s="436"/>
    </row>
    <row r="947" spans="1:20" ht="30" hidden="1" outlineLevel="1">
      <c r="A947" s="36"/>
      <c r="B947" s="595"/>
      <c r="C947" s="597"/>
      <c r="D947" s="801"/>
      <c r="E947" s="794"/>
      <c r="F947" s="438" t="s">
        <v>364</v>
      </c>
      <c r="G947" s="441"/>
      <c r="H947" s="442"/>
      <c r="I947" s="434"/>
      <c r="J947" s="435"/>
      <c r="K947" s="435"/>
      <c r="L947" s="436"/>
      <c r="M947" s="436"/>
      <c r="N947" s="437"/>
      <c r="O947" s="437"/>
      <c r="P947" s="436"/>
      <c r="Q947" s="436"/>
      <c r="R947" s="436"/>
      <c r="S947" s="436"/>
      <c r="T947" s="436"/>
    </row>
    <row r="948" spans="1:20" ht="30" hidden="1" outlineLevel="1">
      <c r="A948" s="36"/>
      <c r="B948" s="595"/>
      <c r="C948" s="597"/>
      <c r="D948" s="801"/>
      <c r="E948" s="794"/>
      <c r="F948" s="438" t="s">
        <v>368</v>
      </c>
      <c r="G948" s="441"/>
      <c r="H948" s="442"/>
      <c r="I948" s="434"/>
      <c r="J948" s="435"/>
      <c r="K948" s="435"/>
      <c r="L948" s="436"/>
      <c r="M948" s="436"/>
      <c r="N948" s="437"/>
      <c r="O948" s="437"/>
      <c r="P948" s="436"/>
      <c r="Q948" s="436"/>
      <c r="R948" s="436"/>
      <c r="S948" s="436"/>
      <c r="T948" s="436"/>
    </row>
    <row r="949" spans="1:20" ht="30" hidden="1" outlineLevel="1">
      <c r="A949" s="36"/>
      <c r="B949" s="595"/>
      <c r="C949" s="597"/>
      <c r="D949" s="801"/>
      <c r="E949" s="794"/>
      <c r="F949" s="438" t="s">
        <v>369</v>
      </c>
      <c r="G949" s="441"/>
      <c r="H949" s="442"/>
      <c r="I949" s="434"/>
      <c r="J949" s="435"/>
      <c r="K949" s="435"/>
      <c r="L949" s="436"/>
      <c r="M949" s="436"/>
      <c r="N949" s="437"/>
      <c r="O949" s="437"/>
      <c r="P949" s="436"/>
      <c r="Q949" s="436"/>
      <c r="R949" s="436"/>
      <c r="S949" s="436"/>
      <c r="T949" s="436"/>
    </row>
    <row r="950" spans="1:20" hidden="1" outlineLevel="1">
      <c r="A950" s="36"/>
      <c r="B950" s="595"/>
      <c r="C950" s="597"/>
      <c r="D950" s="801"/>
      <c r="E950" s="794" t="s">
        <v>371</v>
      </c>
      <c r="F950" s="438" t="s">
        <v>10</v>
      </c>
      <c r="G950" s="441"/>
      <c r="H950" s="442"/>
      <c r="I950" s="434"/>
      <c r="J950" s="435"/>
      <c r="K950" s="435"/>
      <c r="L950" s="436"/>
      <c r="M950" s="436"/>
      <c r="N950" s="437"/>
      <c r="O950" s="437"/>
      <c r="P950" s="436"/>
      <c r="Q950" s="436"/>
      <c r="R950" s="436"/>
      <c r="S950" s="436"/>
      <c r="T950" s="436"/>
    </row>
    <row r="951" spans="1:20" hidden="1" outlineLevel="1">
      <c r="A951" s="36"/>
      <c r="B951" s="595"/>
      <c r="C951" s="597"/>
      <c r="D951" s="801"/>
      <c r="E951" s="794"/>
      <c r="F951" s="438" t="s">
        <v>11</v>
      </c>
      <c r="G951" s="441"/>
      <c r="H951" s="442"/>
      <c r="I951" s="434"/>
      <c r="J951" s="435"/>
      <c r="K951" s="435"/>
      <c r="L951" s="436"/>
      <c r="M951" s="436"/>
      <c r="N951" s="437"/>
      <c r="O951" s="437"/>
      <c r="P951" s="436"/>
      <c r="Q951" s="436"/>
      <c r="R951" s="436"/>
      <c r="S951" s="436"/>
      <c r="T951" s="436"/>
    </row>
    <row r="952" spans="1:20" hidden="1" outlineLevel="1">
      <c r="A952" s="36"/>
      <c r="B952" s="595"/>
      <c r="C952" s="597"/>
      <c r="D952" s="801"/>
      <c r="E952" s="794"/>
      <c r="F952" s="438" t="s">
        <v>12</v>
      </c>
      <c r="G952" s="441"/>
      <c r="H952" s="442"/>
      <c r="I952" s="434"/>
      <c r="J952" s="435"/>
      <c r="K952" s="435"/>
      <c r="L952" s="436"/>
      <c r="M952" s="436"/>
      <c r="N952" s="437"/>
      <c r="O952" s="437"/>
      <c r="P952" s="436"/>
      <c r="Q952" s="436"/>
      <c r="R952" s="436"/>
      <c r="S952" s="436"/>
      <c r="T952" s="436"/>
    </row>
    <row r="953" spans="1:20" hidden="1" outlineLevel="1">
      <c r="A953" s="36"/>
      <c r="B953" s="595"/>
      <c r="C953" s="597"/>
      <c r="D953" s="801"/>
      <c r="E953" s="794"/>
      <c r="F953" s="438" t="s">
        <v>329</v>
      </c>
      <c r="G953" s="441"/>
      <c r="H953" s="442"/>
      <c r="I953" s="434"/>
      <c r="J953" s="435"/>
      <c r="K953" s="435"/>
      <c r="L953" s="436"/>
      <c r="M953" s="436"/>
      <c r="N953" s="437"/>
      <c r="O953" s="437"/>
      <c r="P953" s="436"/>
      <c r="Q953" s="436"/>
      <c r="R953" s="436"/>
      <c r="S953" s="436"/>
      <c r="T953" s="436"/>
    </row>
    <row r="954" spans="1:20" ht="30" hidden="1" outlineLevel="1">
      <c r="A954" s="36"/>
      <c r="B954" s="595"/>
      <c r="C954" s="597"/>
      <c r="D954" s="801"/>
      <c r="E954" s="794"/>
      <c r="F954" s="438" t="s">
        <v>359</v>
      </c>
      <c r="G954" s="441"/>
      <c r="H954" s="442"/>
      <c r="I954" s="434"/>
      <c r="J954" s="435"/>
      <c r="K954" s="435"/>
      <c r="L954" s="436"/>
      <c r="M954" s="436"/>
      <c r="N954" s="437"/>
      <c r="O954" s="437"/>
      <c r="P954" s="436"/>
      <c r="Q954" s="436"/>
      <c r="R954" s="436"/>
      <c r="S954" s="436"/>
      <c r="T954" s="436"/>
    </row>
    <row r="955" spans="1:20" ht="30" hidden="1" outlineLevel="1">
      <c r="A955" s="36"/>
      <c r="B955" s="595"/>
      <c r="C955" s="597"/>
      <c r="D955" s="801"/>
      <c r="E955" s="794"/>
      <c r="F955" s="217" t="s">
        <v>360</v>
      </c>
      <c r="G955" s="441"/>
      <c r="H955" s="442"/>
      <c r="I955" s="434"/>
      <c r="J955" s="435"/>
      <c r="K955" s="435"/>
      <c r="L955" s="436"/>
      <c r="M955" s="436"/>
      <c r="N955" s="437"/>
      <c r="O955" s="437"/>
      <c r="P955" s="436"/>
      <c r="Q955" s="436"/>
      <c r="R955" s="436"/>
      <c r="S955" s="436"/>
      <c r="T955" s="436"/>
    </row>
    <row r="956" spans="1:20" ht="30" hidden="1" outlineLevel="1">
      <c r="A956" s="36"/>
      <c r="B956" s="595"/>
      <c r="C956" s="597"/>
      <c r="D956" s="801"/>
      <c r="E956" s="794"/>
      <c r="F956" s="217" t="s">
        <v>361</v>
      </c>
      <c r="G956" s="441"/>
      <c r="H956" s="442"/>
      <c r="I956" s="434"/>
      <c r="J956" s="435"/>
      <c r="K956" s="435"/>
      <c r="L956" s="436"/>
      <c r="M956" s="436"/>
      <c r="N956" s="437"/>
      <c r="O956" s="437"/>
      <c r="P956" s="436"/>
      <c r="Q956" s="436"/>
      <c r="R956" s="436"/>
      <c r="S956" s="436"/>
      <c r="T956" s="436"/>
    </row>
    <row r="957" spans="1:20" ht="30" hidden="1" outlineLevel="1">
      <c r="A957" s="36"/>
      <c r="B957" s="595"/>
      <c r="C957" s="597"/>
      <c r="D957" s="801"/>
      <c r="E957" s="794"/>
      <c r="F957" s="438" t="s">
        <v>362</v>
      </c>
      <c r="G957" s="441"/>
      <c r="H957" s="442"/>
      <c r="I957" s="434"/>
      <c r="J957" s="435"/>
      <c r="K957" s="435"/>
      <c r="L957" s="436"/>
      <c r="M957" s="436"/>
      <c r="N957" s="437"/>
      <c r="O957" s="437"/>
      <c r="P957" s="436"/>
      <c r="Q957" s="436"/>
      <c r="R957" s="436"/>
      <c r="S957" s="436"/>
      <c r="T957" s="436"/>
    </row>
    <row r="958" spans="1:20" ht="30" hidden="1" outlineLevel="1">
      <c r="A958" s="36"/>
      <c r="B958" s="595"/>
      <c r="C958" s="597"/>
      <c r="D958" s="801"/>
      <c r="E958" s="794"/>
      <c r="F958" s="438" t="s">
        <v>363</v>
      </c>
      <c r="G958" s="441"/>
      <c r="H958" s="442"/>
      <c r="I958" s="434"/>
      <c r="J958" s="435"/>
      <c r="K958" s="435"/>
      <c r="L958" s="436"/>
      <c r="M958" s="436"/>
      <c r="N958" s="437"/>
      <c r="O958" s="437"/>
      <c r="P958" s="436"/>
      <c r="Q958" s="436"/>
      <c r="R958" s="436"/>
      <c r="S958" s="436"/>
      <c r="T958" s="436"/>
    </row>
    <row r="959" spans="1:20" ht="30" hidden="1" outlineLevel="1">
      <c r="A959" s="36"/>
      <c r="B959" s="595"/>
      <c r="C959" s="597"/>
      <c r="D959" s="801"/>
      <c r="E959" s="794"/>
      <c r="F959" s="438" t="s">
        <v>364</v>
      </c>
      <c r="G959" s="441"/>
      <c r="H959" s="442"/>
      <c r="I959" s="434"/>
      <c r="J959" s="435"/>
      <c r="K959" s="435"/>
      <c r="L959" s="436"/>
      <c r="M959" s="436"/>
      <c r="N959" s="437"/>
      <c r="O959" s="437"/>
      <c r="P959" s="436"/>
      <c r="Q959" s="436"/>
      <c r="R959" s="436"/>
      <c r="S959" s="436"/>
      <c r="T959" s="436"/>
    </row>
    <row r="960" spans="1:20" ht="30" hidden="1" outlineLevel="1">
      <c r="A960" s="36"/>
      <c r="B960" s="595"/>
      <c r="C960" s="597"/>
      <c r="D960" s="801"/>
      <c r="E960" s="794"/>
      <c r="F960" s="438" t="s">
        <v>368</v>
      </c>
      <c r="G960" s="441"/>
      <c r="H960" s="442"/>
      <c r="I960" s="434"/>
      <c r="J960" s="435"/>
      <c r="K960" s="435"/>
      <c r="L960" s="436"/>
      <c r="M960" s="436"/>
      <c r="N960" s="437"/>
      <c r="O960" s="437"/>
      <c r="P960" s="436"/>
      <c r="Q960" s="436"/>
      <c r="R960" s="436"/>
      <c r="S960" s="436"/>
      <c r="T960" s="436"/>
    </row>
    <row r="961" spans="1:20" ht="30" hidden="1" outlineLevel="1">
      <c r="A961" s="36"/>
      <c r="B961" s="595"/>
      <c r="C961" s="597"/>
      <c r="D961" s="801"/>
      <c r="E961" s="794"/>
      <c r="F961" s="432" t="s">
        <v>369</v>
      </c>
      <c r="G961" s="441"/>
      <c r="H961" s="442"/>
      <c r="I961" s="434"/>
      <c r="J961" s="435"/>
      <c r="K961" s="435"/>
      <c r="L961" s="436"/>
      <c r="M961" s="436"/>
      <c r="N961" s="437"/>
      <c r="O961" s="437"/>
      <c r="P961" s="436"/>
      <c r="Q961" s="436"/>
      <c r="R961" s="436"/>
      <c r="S961" s="436"/>
      <c r="T961" s="436"/>
    </row>
    <row r="962" spans="1:20" hidden="1" outlineLevel="1">
      <c r="A962" s="36"/>
      <c r="B962" s="595"/>
      <c r="C962" s="597"/>
      <c r="D962" s="801"/>
      <c r="E962" s="795" t="s">
        <v>372</v>
      </c>
      <c r="F962" s="438" t="s">
        <v>10</v>
      </c>
      <c r="G962" s="441"/>
      <c r="H962" s="442"/>
      <c r="I962" s="434"/>
      <c r="J962" s="435"/>
      <c r="K962" s="435"/>
      <c r="L962" s="436"/>
      <c r="M962" s="436"/>
      <c r="N962" s="437"/>
      <c r="O962" s="437"/>
      <c r="P962" s="436"/>
      <c r="Q962" s="436"/>
      <c r="R962" s="436"/>
      <c r="S962" s="436"/>
      <c r="T962" s="436"/>
    </row>
    <row r="963" spans="1:20" hidden="1" outlineLevel="1">
      <c r="A963" s="36"/>
      <c r="B963" s="595"/>
      <c r="C963" s="597"/>
      <c r="D963" s="801"/>
      <c r="E963" s="795"/>
      <c r="F963" s="438" t="s">
        <v>11</v>
      </c>
      <c r="G963" s="441"/>
      <c r="H963" s="442"/>
      <c r="I963" s="434"/>
      <c r="J963" s="435"/>
      <c r="K963" s="435"/>
      <c r="L963" s="436"/>
      <c r="M963" s="436"/>
      <c r="N963" s="437"/>
      <c r="O963" s="437"/>
      <c r="P963" s="436"/>
      <c r="Q963" s="436"/>
      <c r="R963" s="436"/>
      <c r="S963" s="436"/>
      <c r="T963" s="436"/>
    </row>
    <row r="964" spans="1:20" hidden="1" outlineLevel="1">
      <c r="A964" s="36"/>
      <c r="B964" s="595"/>
      <c r="C964" s="597"/>
      <c r="D964" s="801"/>
      <c r="E964" s="795"/>
      <c r="F964" s="438" t="s">
        <v>12</v>
      </c>
      <c r="G964" s="441"/>
      <c r="H964" s="442"/>
      <c r="I964" s="434"/>
      <c r="J964" s="435"/>
      <c r="K964" s="435"/>
      <c r="L964" s="436"/>
      <c r="M964" s="436"/>
      <c r="N964" s="437"/>
      <c r="O964" s="437"/>
      <c r="P964" s="436"/>
      <c r="Q964" s="436"/>
      <c r="R964" s="436"/>
      <c r="S964" s="436"/>
      <c r="T964" s="436"/>
    </row>
    <row r="965" spans="1:20" hidden="1" outlineLevel="1">
      <c r="A965" s="36"/>
      <c r="B965" s="595"/>
      <c r="C965" s="597"/>
      <c r="D965" s="801"/>
      <c r="E965" s="795"/>
      <c r="F965" s="438" t="s">
        <v>329</v>
      </c>
      <c r="G965" s="441"/>
      <c r="H965" s="442"/>
      <c r="I965" s="434"/>
      <c r="J965" s="435"/>
      <c r="K965" s="435"/>
      <c r="L965" s="436"/>
      <c r="M965" s="436"/>
      <c r="N965" s="437"/>
      <c r="O965" s="437"/>
      <c r="P965" s="436"/>
      <c r="Q965" s="436"/>
      <c r="R965" s="436"/>
      <c r="S965" s="436"/>
      <c r="T965" s="436"/>
    </row>
    <row r="966" spans="1:20" ht="30" hidden="1" outlineLevel="1">
      <c r="A966" s="36"/>
      <c r="B966" s="595"/>
      <c r="C966" s="597"/>
      <c r="D966" s="801"/>
      <c r="E966" s="795"/>
      <c r="F966" s="438" t="s">
        <v>359</v>
      </c>
      <c r="G966" s="441"/>
      <c r="H966" s="442"/>
      <c r="I966" s="434"/>
      <c r="J966" s="435"/>
      <c r="K966" s="435"/>
      <c r="L966" s="436"/>
      <c r="M966" s="436"/>
      <c r="N966" s="437"/>
      <c r="O966" s="437"/>
      <c r="P966" s="436"/>
      <c r="Q966" s="436"/>
      <c r="R966" s="436"/>
      <c r="S966" s="436"/>
      <c r="T966" s="436"/>
    </row>
    <row r="967" spans="1:20" ht="30" hidden="1" outlineLevel="1">
      <c r="A967" s="36"/>
      <c r="B967" s="595"/>
      <c r="C967" s="597"/>
      <c r="D967" s="801"/>
      <c r="E967" s="795"/>
      <c r="F967" s="438" t="s">
        <v>360</v>
      </c>
      <c r="G967" s="441"/>
      <c r="H967" s="442"/>
      <c r="I967" s="434"/>
      <c r="J967" s="435"/>
      <c r="K967" s="435"/>
      <c r="L967" s="436"/>
      <c r="M967" s="436"/>
      <c r="N967" s="437"/>
      <c r="O967" s="437"/>
      <c r="P967" s="436"/>
      <c r="Q967" s="436"/>
      <c r="R967" s="436"/>
      <c r="S967" s="436"/>
      <c r="T967" s="436"/>
    </row>
    <row r="968" spans="1:20" ht="30" hidden="1" outlineLevel="1">
      <c r="A968" s="36"/>
      <c r="B968" s="595"/>
      <c r="C968" s="597"/>
      <c r="D968" s="801"/>
      <c r="E968" s="795"/>
      <c r="F968" s="438" t="s">
        <v>361</v>
      </c>
      <c r="G968" s="441"/>
      <c r="H968" s="442"/>
      <c r="I968" s="434"/>
      <c r="J968" s="435"/>
      <c r="K968" s="435"/>
      <c r="L968" s="436"/>
      <c r="M968" s="436"/>
      <c r="N968" s="437"/>
      <c r="O968" s="437"/>
      <c r="P968" s="436"/>
      <c r="Q968" s="436"/>
      <c r="R968" s="436"/>
      <c r="S968" s="436"/>
      <c r="T968" s="436"/>
    </row>
    <row r="969" spans="1:20" ht="30" hidden="1" outlineLevel="1">
      <c r="A969" s="36"/>
      <c r="B969" s="595"/>
      <c r="C969" s="597"/>
      <c r="D969" s="801"/>
      <c r="E969" s="795"/>
      <c r="F969" s="438" t="s">
        <v>362</v>
      </c>
      <c r="G969" s="441"/>
      <c r="H969" s="442"/>
      <c r="I969" s="434"/>
      <c r="J969" s="435"/>
      <c r="K969" s="435"/>
      <c r="L969" s="436"/>
      <c r="M969" s="436"/>
      <c r="N969" s="437"/>
      <c r="O969" s="437"/>
      <c r="P969" s="436"/>
      <c r="Q969" s="436"/>
      <c r="R969" s="436"/>
      <c r="S969" s="436"/>
      <c r="T969" s="436"/>
    </row>
    <row r="970" spans="1:20" ht="30" hidden="1" outlineLevel="1">
      <c r="A970" s="36"/>
      <c r="B970" s="595"/>
      <c r="C970" s="597"/>
      <c r="D970" s="801"/>
      <c r="E970" s="795"/>
      <c r="F970" s="438" t="s">
        <v>363</v>
      </c>
      <c r="G970" s="441"/>
      <c r="H970" s="442"/>
      <c r="I970" s="434"/>
      <c r="J970" s="435"/>
      <c r="K970" s="435"/>
      <c r="L970" s="436"/>
      <c r="M970" s="436"/>
      <c r="N970" s="437"/>
      <c r="O970" s="437"/>
      <c r="P970" s="436"/>
      <c r="Q970" s="436"/>
      <c r="R970" s="436"/>
      <c r="S970" s="436"/>
      <c r="T970" s="436"/>
    </row>
    <row r="971" spans="1:20" ht="30" hidden="1" outlineLevel="1">
      <c r="A971" s="36"/>
      <c r="B971" s="595"/>
      <c r="C971" s="597"/>
      <c r="D971" s="801"/>
      <c r="E971" s="795"/>
      <c r="F971" s="438" t="s">
        <v>364</v>
      </c>
      <c r="G971" s="441"/>
      <c r="H971" s="442"/>
      <c r="I971" s="434"/>
      <c r="J971" s="435"/>
      <c r="K971" s="435"/>
      <c r="L971" s="436"/>
      <c r="M971" s="436"/>
      <c r="N971" s="437"/>
      <c r="O971" s="437"/>
      <c r="P971" s="436"/>
      <c r="Q971" s="436"/>
      <c r="R971" s="436"/>
      <c r="S971" s="436"/>
      <c r="T971" s="436"/>
    </row>
    <row r="972" spans="1:20" ht="30" hidden="1" outlineLevel="1">
      <c r="A972" s="36"/>
      <c r="B972" s="595"/>
      <c r="C972" s="597"/>
      <c r="D972" s="801"/>
      <c r="E972" s="795"/>
      <c r="F972" s="438" t="s">
        <v>368</v>
      </c>
      <c r="G972" s="441"/>
      <c r="H972" s="442"/>
      <c r="I972" s="434"/>
      <c r="J972" s="435"/>
      <c r="K972" s="435"/>
      <c r="L972" s="436"/>
      <c r="M972" s="436"/>
      <c r="N972" s="437"/>
      <c r="O972" s="437"/>
      <c r="P972" s="436"/>
      <c r="Q972" s="436"/>
      <c r="R972" s="436"/>
      <c r="S972" s="436"/>
      <c r="T972" s="436"/>
    </row>
    <row r="973" spans="1:20" ht="30" hidden="1" outlineLevel="1">
      <c r="A973" s="36"/>
      <c r="B973" s="595"/>
      <c r="C973" s="597"/>
      <c r="D973" s="801"/>
      <c r="E973" s="795"/>
      <c r="F973" s="438" t="s">
        <v>369</v>
      </c>
      <c r="G973" s="441"/>
      <c r="H973" s="442"/>
      <c r="I973" s="434"/>
      <c r="J973" s="435"/>
      <c r="K973" s="435"/>
      <c r="L973" s="436"/>
      <c r="M973" s="436"/>
      <c r="N973" s="437"/>
      <c r="O973" s="437"/>
      <c r="P973" s="436"/>
      <c r="Q973" s="436"/>
      <c r="R973" s="436"/>
      <c r="S973" s="436"/>
      <c r="T973" s="436"/>
    </row>
    <row r="974" spans="1:20" hidden="1" outlineLevel="1">
      <c r="A974" s="36"/>
      <c r="B974" s="595"/>
      <c r="C974" s="597"/>
      <c r="D974" s="801"/>
      <c r="E974" s="794" t="s">
        <v>373</v>
      </c>
      <c r="F974" s="438" t="s">
        <v>10</v>
      </c>
      <c r="G974" s="441"/>
      <c r="H974" s="442"/>
      <c r="I974" s="434"/>
      <c r="J974" s="435"/>
      <c r="K974" s="435"/>
      <c r="L974" s="436"/>
      <c r="M974" s="436"/>
      <c r="N974" s="437"/>
      <c r="O974" s="437"/>
      <c r="P974" s="436"/>
      <c r="Q974" s="436"/>
      <c r="R974" s="436"/>
      <c r="S974" s="436"/>
      <c r="T974" s="436"/>
    </row>
    <row r="975" spans="1:20" hidden="1" outlineLevel="1">
      <c r="A975" s="36"/>
      <c r="B975" s="595"/>
      <c r="C975" s="597"/>
      <c r="D975" s="801"/>
      <c r="E975" s="794"/>
      <c r="F975" s="438" t="s">
        <v>11</v>
      </c>
      <c r="G975" s="441"/>
      <c r="H975" s="442"/>
      <c r="I975" s="434"/>
      <c r="J975" s="435"/>
      <c r="K975" s="435"/>
      <c r="L975" s="436"/>
      <c r="M975" s="436"/>
      <c r="N975" s="437"/>
      <c r="O975" s="437"/>
      <c r="P975" s="436"/>
      <c r="Q975" s="436"/>
      <c r="R975" s="436"/>
      <c r="S975" s="436"/>
      <c r="T975" s="436"/>
    </row>
    <row r="976" spans="1:20" hidden="1" outlineLevel="1">
      <c r="A976" s="36"/>
      <c r="B976" s="595"/>
      <c r="C976" s="597"/>
      <c r="D976" s="801"/>
      <c r="E976" s="794"/>
      <c r="F976" s="438" t="s">
        <v>12</v>
      </c>
      <c r="G976" s="441"/>
      <c r="H976" s="442"/>
      <c r="I976" s="434"/>
      <c r="J976" s="435"/>
      <c r="K976" s="435"/>
      <c r="L976" s="436"/>
      <c r="M976" s="436"/>
      <c r="N976" s="437"/>
      <c r="O976" s="437"/>
      <c r="P976" s="436"/>
      <c r="Q976" s="436"/>
      <c r="R976" s="436"/>
      <c r="S976" s="436"/>
      <c r="T976" s="436"/>
    </row>
    <row r="977" spans="1:20" hidden="1" outlineLevel="1">
      <c r="A977" s="36"/>
      <c r="B977" s="595"/>
      <c r="C977" s="597"/>
      <c r="D977" s="801"/>
      <c r="E977" s="794"/>
      <c r="F977" s="438" t="s">
        <v>329</v>
      </c>
      <c r="G977" s="441"/>
      <c r="H977" s="442"/>
      <c r="I977" s="434"/>
      <c r="J977" s="435"/>
      <c r="K977" s="435"/>
      <c r="L977" s="436"/>
      <c r="M977" s="436"/>
      <c r="N977" s="437"/>
      <c r="O977" s="437"/>
      <c r="P977" s="436"/>
      <c r="Q977" s="436"/>
      <c r="R977" s="436"/>
      <c r="S977" s="436"/>
      <c r="T977" s="436"/>
    </row>
    <row r="978" spans="1:20" ht="30" hidden="1" outlineLevel="1">
      <c r="A978" s="36"/>
      <c r="B978" s="595"/>
      <c r="C978" s="597"/>
      <c r="D978" s="801"/>
      <c r="E978" s="794"/>
      <c r="F978" s="438" t="s">
        <v>359</v>
      </c>
      <c r="G978" s="441"/>
      <c r="H978" s="442"/>
      <c r="I978" s="434"/>
      <c r="J978" s="435"/>
      <c r="K978" s="435"/>
      <c r="L978" s="436"/>
      <c r="M978" s="436"/>
      <c r="N978" s="437"/>
      <c r="O978" s="437"/>
      <c r="P978" s="436"/>
      <c r="Q978" s="436"/>
      <c r="R978" s="436"/>
      <c r="S978" s="436"/>
      <c r="T978" s="436"/>
    </row>
    <row r="979" spans="1:20" ht="30" hidden="1" outlineLevel="1">
      <c r="A979" s="36"/>
      <c r="B979" s="595"/>
      <c r="C979" s="597"/>
      <c r="D979" s="801"/>
      <c r="E979" s="794"/>
      <c r="F979" s="438" t="s">
        <v>360</v>
      </c>
      <c r="G979" s="441"/>
      <c r="H979" s="442"/>
      <c r="I979" s="434"/>
      <c r="J979" s="435"/>
      <c r="K979" s="435"/>
      <c r="L979" s="436"/>
      <c r="M979" s="436"/>
      <c r="N979" s="437"/>
      <c r="O979" s="437"/>
      <c r="P979" s="436"/>
      <c r="Q979" s="436"/>
      <c r="R979" s="436"/>
      <c r="S979" s="436"/>
      <c r="T979" s="436"/>
    </row>
    <row r="980" spans="1:20" ht="30" hidden="1" outlineLevel="1">
      <c r="A980" s="36"/>
      <c r="B980" s="595"/>
      <c r="C980" s="597"/>
      <c r="D980" s="801"/>
      <c r="E980" s="794"/>
      <c r="F980" s="438" t="s">
        <v>361</v>
      </c>
      <c r="G980" s="441"/>
      <c r="H980" s="442"/>
      <c r="I980" s="434"/>
      <c r="J980" s="435"/>
      <c r="K980" s="435"/>
      <c r="L980" s="436"/>
      <c r="M980" s="436"/>
      <c r="N980" s="437"/>
      <c r="O980" s="437"/>
      <c r="P980" s="436"/>
      <c r="Q980" s="436"/>
      <c r="R980" s="436"/>
      <c r="S980" s="436"/>
      <c r="T980" s="436"/>
    </row>
    <row r="981" spans="1:20" ht="30" hidden="1" outlineLevel="1">
      <c r="A981" s="36"/>
      <c r="B981" s="595"/>
      <c r="C981" s="597"/>
      <c r="D981" s="801"/>
      <c r="E981" s="794"/>
      <c r="F981" s="438" t="s">
        <v>362</v>
      </c>
      <c r="G981" s="441"/>
      <c r="H981" s="442"/>
      <c r="I981" s="434"/>
      <c r="J981" s="435"/>
      <c r="K981" s="435"/>
      <c r="L981" s="436"/>
      <c r="M981" s="436"/>
      <c r="N981" s="437"/>
      <c r="O981" s="437"/>
      <c r="P981" s="436"/>
      <c r="Q981" s="436"/>
      <c r="R981" s="436"/>
      <c r="S981" s="436"/>
      <c r="T981" s="436"/>
    </row>
    <row r="982" spans="1:20" ht="30" hidden="1" outlineLevel="1">
      <c r="A982" s="36"/>
      <c r="B982" s="595"/>
      <c r="C982" s="597"/>
      <c r="D982" s="801"/>
      <c r="E982" s="794"/>
      <c r="F982" s="438" t="s">
        <v>363</v>
      </c>
      <c r="G982" s="441"/>
      <c r="H982" s="442"/>
      <c r="I982" s="434"/>
      <c r="J982" s="435"/>
      <c r="K982" s="435"/>
      <c r="L982" s="436"/>
      <c r="M982" s="436"/>
      <c r="N982" s="437"/>
      <c r="O982" s="437"/>
      <c r="P982" s="436"/>
      <c r="Q982" s="436"/>
      <c r="R982" s="436"/>
      <c r="S982" s="436"/>
      <c r="T982" s="436"/>
    </row>
    <row r="983" spans="1:20" ht="30" hidden="1" outlineLevel="1">
      <c r="A983" s="36"/>
      <c r="B983" s="595"/>
      <c r="C983" s="597"/>
      <c r="D983" s="801"/>
      <c r="E983" s="794"/>
      <c r="F983" s="438" t="s">
        <v>364</v>
      </c>
      <c r="G983" s="441"/>
      <c r="H983" s="442"/>
      <c r="I983" s="434"/>
      <c r="J983" s="435"/>
      <c r="K983" s="435"/>
      <c r="L983" s="436"/>
      <c r="M983" s="436"/>
      <c r="N983" s="437"/>
      <c r="O983" s="437"/>
      <c r="P983" s="436"/>
      <c r="Q983" s="436"/>
      <c r="R983" s="436"/>
      <c r="S983" s="436"/>
      <c r="T983" s="436"/>
    </row>
    <row r="984" spans="1:20" ht="30" hidden="1" outlineLevel="1">
      <c r="A984" s="36"/>
      <c r="B984" s="595"/>
      <c r="C984" s="597"/>
      <c r="D984" s="801"/>
      <c r="E984" s="794"/>
      <c r="F984" s="438" t="s">
        <v>368</v>
      </c>
      <c r="G984" s="441"/>
      <c r="H984" s="442"/>
      <c r="I984" s="434"/>
      <c r="J984" s="435"/>
      <c r="K984" s="435"/>
      <c r="L984" s="436"/>
      <c r="M984" s="436"/>
      <c r="N984" s="437"/>
      <c r="O984" s="437"/>
      <c r="P984" s="436"/>
      <c r="Q984" s="436"/>
      <c r="R984" s="436"/>
      <c r="S984" s="436"/>
      <c r="T984" s="436"/>
    </row>
    <row r="985" spans="1:20" ht="30" hidden="1" outlineLevel="1">
      <c r="A985" s="36"/>
      <c r="B985" s="595"/>
      <c r="C985" s="597"/>
      <c r="D985" s="801"/>
      <c r="E985" s="794"/>
      <c r="F985" s="438" t="s">
        <v>369</v>
      </c>
      <c r="G985" s="441"/>
      <c r="H985" s="442"/>
      <c r="I985" s="434"/>
      <c r="J985" s="435"/>
      <c r="K985" s="435"/>
      <c r="L985" s="436"/>
      <c r="M985" s="436"/>
      <c r="N985" s="437"/>
      <c r="O985" s="437"/>
      <c r="P985" s="436"/>
      <c r="Q985" s="436"/>
      <c r="R985" s="436"/>
      <c r="S985" s="436"/>
      <c r="T985" s="436"/>
    </row>
    <row r="986" spans="1:20" hidden="1" outlineLevel="1">
      <c r="A986" s="36"/>
      <c r="B986" s="595"/>
      <c r="C986" s="597"/>
      <c r="D986" s="801"/>
      <c r="E986" s="794" t="s">
        <v>374</v>
      </c>
      <c r="F986" s="438" t="s">
        <v>10</v>
      </c>
      <c r="G986" s="441"/>
      <c r="H986" s="442"/>
      <c r="I986" s="434"/>
      <c r="J986" s="435"/>
      <c r="K986" s="435"/>
      <c r="L986" s="436"/>
      <c r="M986" s="436"/>
      <c r="N986" s="437"/>
      <c r="O986" s="437"/>
      <c r="P986" s="436"/>
      <c r="Q986" s="436"/>
      <c r="R986" s="436"/>
      <c r="S986" s="436"/>
      <c r="T986" s="436"/>
    </row>
    <row r="987" spans="1:20" hidden="1" outlineLevel="1">
      <c r="A987" s="36"/>
      <c r="B987" s="595"/>
      <c r="C987" s="597"/>
      <c r="D987" s="801"/>
      <c r="E987" s="794"/>
      <c r="F987" s="438" t="s">
        <v>11</v>
      </c>
      <c r="G987" s="441"/>
      <c r="H987" s="442"/>
      <c r="I987" s="434"/>
      <c r="J987" s="435"/>
      <c r="K987" s="435"/>
      <c r="L987" s="436"/>
      <c r="M987" s="436"/>
      <c r="N987" s="437"/>
      <c r="O987" s="437"/>
      <c r="P987" s="436"/>
      <c r="Q987" s="436"/>
      <c r="R987" s="436"/>
      <c r="S987" s="436"/>
      <c r="T987" s="436"/>
    </row>
    <row r="988" spans="1:20" hidden="1" outlineLevel="1">
      <c r="A988" s="36"/>
      <c r="B988" s="595"/>
      <c r="C988" s="597"/>
      <c r="D988" s="801"/>
      <c r="E988" s="794"/>
      <c r="F988" s="438" t="s">
        <v>12</v>
      </c>
      <c r="G988" s="441"/>
      <c r="H988" s="442"/>
      <c r="I988" s="434"/>
      <c r="J988" s="435"/>
      <c r="K988" s="435"/>
      <c r="L988" s="436"/>
      <c r="M988" s="436"/>
      <c r="N988" s="437"/>
      <c r="O988" s="437"/>
      <c r="P988" s="436"/>
      <c r="Q988" s="436"/>
      <c r="R988" s="436"/>
      <c r="S988" s="436"/>
      <c r="T988" s="436"/>
    </row>
    <row r="989" spans="1:20" hidden="1" outlineLevel="1">
      <c r="A989" s="36"/>
      <c r="B989" s="595"/>
      <c r="C989" s="597"/>
      <c r="D989" s="801"/>
      <c r="E989" s="794"/>
      <c r="F989" s="438" t="s">
        <v>329</v>
      </c>
      <c r="G989" s="441"/>
      <c r="H989" s="442"/>
      <c r="I989" s="434"/>
      <c r="J989" s="435"/>
      <c r="K989" s="435"/>
      <c r="L989" s="436"/>
      <c r="M989" s="436"/>
      <c r="N989" s="437"/>
      <c r="O989" s="437"/>
      <c r="P989" s="436"/>
      <c r="Q989" s="436"/>
      <c r="R989" s="436"/>
      <c r="S989" s="436"/>
      <c r="T989" s="436"/>
    </row>
    <row r="990" spans="1:20" ht="30" hidden="1" outlineLevel="1">
      <c r="A990" s="36"/>
      <c r="B990" s="595"/>
      <c r="C990" s="597"/>
      <c r="D990" s="801"/>
      <c r="E990" s="794"/>
      <c r="F990" s="438" t="s">
        <v>359</v>
      </c>
      <c r="G990" s="441"/>
      <c r="H990" s="442"/>
      <c r="I990" s="434"/>
      <c r="J990" s="435"/>
      <c r="K990" s="435"/>
      <c r="L990" s="436"/>
      <c r="M990" s="436"/>
      <c r="N990" s="437"/>
      <c r="O990" s="437"/>
      <c r="P990" s="436"/>
      <c r="Q990" s="436"/>
      <c r="R990" s="436"/>
      <c r="S990" s="436"/>
      <c r="T990" s="436"/>
    </row>
    <row r="991" spans="1:20" ht="30" hidden="1" outlineLevel="1">
      <c r="A991" s="36"/>
      <c r="B991" s="595"/>
      <c r="C991" s="597"/>
      <c r="D991" s="801"/>
      <c r="E991" s="794"/>
      <c r="F991" s="438" t="s">
        <v>360</v>
      </c>
      <c r="G991" s="441"/>
      <c r="H991" s="442"/>
      <c r="I991" s="434"/>
      <c r="J991" s="435"/>
      <c r="K991" s="435"/>
      <c r="L991" s="436"/>
      <c r="M991" s="436"/>
      <c r="N991" s="437"/>
      <c r="O991" s="437"/>
      <c r="P991" s="436"/>
      <c r="Q991" s="436"/>
      <c r="R991" s="436"/>
      <c r="S991" s="436"/>
      <c r="T991" s="436"/>
    </row>
    <row r="992" spans="1:20" ht="30" hidden="1" outlineLevel="1">
      <c r="A992" s="36"/>
      <c r="B992" s="595"/>
      <c r="C992" s="597"/>
      <c r="D992" s="801"/>
      <c r="E992" s="794"/>
      <c r="F992" s="438" t="s">
        <v>361</v>
      </c>
      <c r="G992" s="441"/>
      <c r="H992" s="442"/>
      <c r="I992" s="434"/>
      <c r="J992" s="435"/>
      <c r="K992" s="435"/>
      <c r="L992" s="436"/>
      <c r="M992" s="436"/>
      <c r="N992" s="437"/>
      <c r="O992" s="437"/>
      <c r="P992" s="436"/>
      <c r="Q992" s="436"/>
      <c r="R992" s="436"/>
      <c r="S992" s="436"/>
      <c r="T992" s="436"/>
    </row>
    <row r="993" spans="1:20" ht="30" hidden="1" outlineLevel="1">
      <c r="A993" s="36"/>
      <c r="B993" s="595"/>
      <c r="C993" s="597"/>
      <c r="D993" s="801"/>
      <c r="E993" s="794"/>
      <c r="F993" s="438" t="s">
        <v>362</v>
      </c>
      <c r="G993" s="441"/>
      <c r="H993" s="442"/>
      <c r="I993" s="434"/>
      <c r="J993" s="435"/>
      <c r="K993" s="435"/>
      <c r="L993" s="436"/>
      <c r="M993" s="436"/>
      <c r="N993" s="437"/>
      <c r="O993" s="437"/>
      <c r="P993" s="436"/>
      <c r="Q993" s="436"/>
      <c r="R993" s="436"/>
      <c r="S993" s="436"/>
      <c r="T993" s="436"/>
    </row>
    <row r="994" spans="1:20" ht="30" hidden="1" outlineLevel="1">
      <c r="A994" s="36"/>
      <c r="B994" s="595"/>
      <c r="C994" s="597"/>
      <c r="D994" s="801"/>
      <c r="E994" s="794"/>
      <c r="F994" s="438" t="s">
        <v>363</v>
      </c>
      <c r="G994" s="441"/>
      <c r="H994" s="442"/>
      <c r="I994" s="434"/>
      <c r="J994" s="435"/>
      <c r="K994" s="435"/>
      <c r="L994" s="436"/>
      <c r="M994" s="436"/>
      <c r="N994" s="437"/>
      <c r="O994" s="437"/>
      <c r="P994" s="436"/>
      <c r="Q994" s="436"/>
      <c r="R994" s="436"/>
      <c r="S994" s="436"/>
      <c r="T994" s="436"/>
    </row>
    <row r="995" spans="1:20" ht="30" hidden="1" outlineLevel="1">
      <c r="A995" s="36"/>
      <c r="B995" s="595"/>
      <c r="C995" s="597"/>
      <c r="D995" s="801"/>
      <c r="E995" s="794"/>
      <c r="F995" s="438" t="s">
        <v>364</v>
      </c>
      <c r="G995" s="441"/>
      <c r="H995" s="442"/>
      <c r="I995" s="434"/>
      <c r="J995" s="435"/>
      <c r="K995" s="435"/>
      <c r="L995" s="436"/>
      <c r="M995" s="436"/>
      <c r="N995" s="437"/>
      <c r="O995" s="437"/>
      <c r="P995" s="436"/>
      <c r="Q995" s="436"/>
      <c r="R995" s="436"/>
      <c r="S995" s="436"/>
      <c r="T995" s="436"/>
    </row>
    <row r="996" spans="1:20" ht="30" hidden="1" outlineLevel="1">
      <c r="A996" s="36"/>
      <c r="B996" s="595"/>
      <c r="C996" s="597"/>
      <c r="D996" s="801"/>
      <c r="E996" s="794"/>
      <c r="F996" s="438" t="s">
        <v>368</v>
      </c>
      <c r="G996" s="441"/>
      <c r="H996" s="442"/>
      <c r="I996" s="434"/>
      <c r="J996" s="435"/>
      <c r="K996" s="435"/>
      <c r="L996" s="436"/>
      <c r="M996" s="436"/>
      <c r="N996" s="437"/>
      <c r="O996" s="437"/>
      <c r="P996" s="436"/>
      <c r="Q996" s="436"/>
      <c r="R996" s="436"/>
      <c r="S996" s="436"/>
      <c r="T996" s="436"/>
    </row>
    <row r="997" spans="1:20" ht="30" hidden="1" outlineLevel="1">
      <c r="A997" s="36"/>
      <c r="B997" s="595"/>
      <c r="C997" s="597"/>
      <c r="D997" s="801"/>
      <c r="E997" s="802"/>
      <c r="F997" s="432" t="s">
        <v>369</v>
      </c>
      <c r="G997" s="441"/>
      <c r="H997" s="444"/>
      <c r="I997" s="434"/>
      <c r="J997" s="435"/>
      <c r="K997" s="435"/>
      <c r="L997" s="436"/>
      <c r="M997" s="436"/>
      <c r="N997" s="437"/>
      <c r="O997" s="437"/>
      <c r="P997" s="436"/>
      <c r="Q997" s="436"/>
      <c r="R997" s="436"/>
      <c r="S997" s="436"/>
      <c r="T997" s="436"/>
    </row>
    <row r="998" spans="1:20" hidden="1" outlineLevel="1" collapsed="1">
      <c r="A998" s="454"/>
      <c r="B998" s="644" t="s">
        <v>14</v>
      </c>
      <c r="C998" s="645"/>
      <c r="D998" s="794" t="s">
        <v>76</v>
      </c>
      <c r="E998" s="794" t="s">
        <v>367</v>
      </c>
      <c r="F998" s="438" t="s">
        <v>10</v>
      </c>
      <c r="G998" s="441"/>
      <c r="H998" s="442"/>
      <c r="I998" s="434"/>
      <c r="J998" s="435"/>
      <c r="K998" s="435"/>
      <c r="L998" s="436"/>
      <c r="M998" s="436"/>
      <c r="N998" s="437"/>
      <c r="O998" s="437"/>
      <c r="P998" s="436"/>
      <c r="Q998" s="436"/>
      <c r="R998" s="436"/>
      <c r="S998" s="436"/>
      <c r="T998" s="436"/>
    </row>
    <row r="999" spans="1:20" hidden="1" outlineLevel="1">
      <c r="A999" s="455"/>
      <c r="B999" s="644"/>
      <c r="C999" s="645"/>
      <c r="D999" s="794"/>
      <c r="E999" s="794"/>
      <c r="F999" s="438" t="s">
        <v>11</v>
      </c>
      <c r="G999" s="441"/>
      <c r="H999" s="442"/>
      <c r="I999" s="434"/>
      <c r="J999" s="435"/>
      <c r="K999" s="435"/>
      <c r="L999" s="436"/>
      <c r="M999" s="436"/>
      <c r="N999" s="437"/>
      <c r="O999" s="437"/>
      <c r="P999" s="436"/>
      <c r="Q999" s="436"/>
      <c r="R999" s="436"/>
      <c r="S999" s="436"/>
      <c r="T999" s="436"/>
    </row>
    <row r="1000" spans="1:20" hidden="1" outlineLevel="1">
      <c r="A1000" s="455"/>
      <c r="B1000" s="644"/>
      <c r="C1000" s="645"/>
      <c r="D1000" s="794"/>
      <c r="E1000" s="794"/>
      <c r="F1000" s="438" t="s">
        <v>12</v>
      </c>
      <c r="G1000" s="441"/>
      <c r="H1000" s="442"/>
      <c r="I1000" s="434"/>
      <c r="J1000" s="435"/>
      <c r="K1000" s="435"/>
      <c r="L1000" s="436"/>
      <c r="M1000" s="436"/>
      <c r="N1000" s="437"/>
      <c r="O1000" s="437"/>
      <c r="P1000" s="436"/>
      <c r="Q1000" s="436"/>
      <c r="R1000" s="436"/>
      <c r="S1000" s="436"/>
      <c r="T1000" s="436"/>
    </row>
    <row r="1001" spans="1:20" hidden="1" outlineLevel="1">
      <c r="A1001" s="455"/>
      <c r="B1001" s="644"/>
      <c r="C1001" s="645"/>
      <c r="D1001" s="794"/>
      <c r="E1001" s="794"/>
      <c r="F1001" s="438" t="s">
        <v>329</v>
      </c>
      <c r="G1001" s="441"/>
      <c r="H1001" s="442"/>
      <c r="I1001" s="434"/>
      <c r="J1001" s="435"/>
      <c r="K1001" s="435"/>
      <c r="L1001" s="436"/>
      <c r="M1001" s="436"/>
      <c r="N1001" s="437"/>
      <c r="O1001" s="437"/>
      <c r="P1001" s="436"/>
      <c r="Q1001" s="436"/>
      <c r="R1001" s="436"/>
      <c r="S1001" s="436"/>
      <c r="T1001" s="436"/>
    </row>
    <row r="1002" spans="1:20" ht="30" hidden="1" outlineLevel="1">
      <c r="A1002" s="455"/>
      <c r="B1002" s="644"/>
      <c r="C1002" s="645"/>
      <c r="D1002" s="794"/>
      <c r="E1002" s="794"/>
      <c r="F1002" s="438" t="s">
        <v>359</v>
      </c>
      <c r="G1002" s="441"/>
      <c r="H1002" s="442"/>
      <c r="I1002" s="434"/>
      <c r="J1002" s="435"/>
      <c r="K1002" s="435"/>
      <c r="L1002" s="436"/>
      <c r="M1002" s="436"/>
      <c r="N1002" s="437"/>
      <c r="O1002" s="437"/>
      <c r="P1002" s="436"/>
      <c r="Q1002" s="436"/>
      <c r="R1002" s="436"/>
      <c r="S1002" s="436"/>
      <c r="T1002" s="436"/>
    </row>
    <row r="1003" spans="1:20" ht="30" hidden="1" outlineLevel="1">
      <c r="A1003" s="455"/>
      <c r="B1003" s="644"/>
      <c r="C1003" s="645"/>
      <c r="D1003" s="794"/>
      <c r="E1003" s="794"/>
      <c r="F1003" s="438" t="s">
        <v>360</v>
      </c>
      <c r="G1003" s="441"/>
      <c r="H1003" s="442"/>
      <c r="I1003" s="434"/>
      <c r="J1003" s="435"/>
      <c r="K1003" s="435"/>
      <c r="L1003" s="436"/>
      <c r="M1003" s="436"/>
      <c r="N1003" s="437"/>
      <c r="O1003" s="437"/>
      <c r="P1003" s="436"/>
      <c r="Q1003" s="436"/>
      <c r="R1003" s="436"/>
      <c r="S1003" s="436"/>
      <c r="T1003" s="436"/>
    </row>
    <row r="1004" spans="1:20" ht="30" hidden="1" outlineLevel="1">
      <c r="A1004" s="455"/>
      <c r="B1004" s="644"/>
      <c r="C1004" s="645"/>
      <c r="D1004" s="794"/>
      <c r="E1004" s="794"/>
      <c r="F1004" s="438" t="s">
        <v>361</v>
      </c>
      <c r="G1004" s="441"/>
      <c r="H1004" s="442"/>
      <c r="I1004" s="434"/>
      <c r="J1004" s="435"/>
      <c r="K1004" s="435"/>
      <c r="L1004" s="436"/>
      <c r="M1004" s="436"/>
      <c r="N1004" s="437"/>
      <c r="O1004" s="437"/>
      <c r="P1004" s="436"/>
      <c r="Q1004" s="436"/>
      <c r="R1004" s="436"/>
      <c r="S1004" s="436"/>
      <c r="T1004" s="436"/>
    </row>
    <row r="1005" spans="1:20" ht="30" hidden="1" outlineLevel="1">
      <c r="A1005" s="455"/>
      <c r="B1005" s="644"/>
      <c r="C1005" s="645"/>
      <c r="D1005" s="794"/>
      <c r="E1005" s="794"/>
      <c r="F1005" s="438" t="s">
        <v>362</v>
      </c>
      <c r="G1005" s="441"/>
      <c r="H1005" s="442"/>
      <c r="I1005" s="434"/>
      <c r="J1005" s="435"/>
      <c r="K1005" s="435"/>
      <c r="L1005" s="436"/>
      <c r="M1005" s="436"/>
      <c r="N1005" s="437"/>
      <c r="O1005" s="437"/>
      <c r="P1005" s="436"/>
      <c r="Q1005" s="436"/>
      <c r="R1005" s="436"/>
      <c r="S1005" s="436"/>
      <c r="T1005" s="436"/>
    </row>
    <row r="1006" spans="1:20" ht="30" hidden="1" outlineLevel="1">
      <c r="A1006" s="455"/>
      <c r="B1006" s="644"/>
      <c r="C1006" s="645"/>
      <c r="D1006" s="794"/>
      <c r="E1006" s="794"/>
      <c r="F1006" s="438" t="s">
        <v>363</v>
      </c>
      <c r="G1006" s="441"/>
      <c r="H1006" s="442"/>
      <c r="I1006" s="434"/>
      <c r="J1006" s="435"/>
      <c r="K1006" s="435"/>
      <c r="L1006" s="436"/>
      <c r="M1006" s="436"/>
      <c r="N1006" s="437"/>
      <c r="O1006" s="437"/>
      <c r="P1006" s="436"/>
      <c r="Q1006" s="436"/>
      <c r="R1006" s="436"/>
      <c r="S1006" s="436"/>
      <c r="T1006" s="436"/>
    </row>
    <row r="1007" spans="1:20" ht="30" hidden="1" outlineLevel="1">
      <c r="A1007" s="455"/>
      <c r="B1007" s="644"/>
      <c r="C1007" s="645"/>
      <c r="D1007" s="794"/>
      <c r="E1007" s="794"/>
      <c r="F1007" s="438" t="s">
        <v>364</v>
      </c>
      <c r="G1007" s="441"/>
      <c r="H1007" s="442"/>
      <c r="I1007" s="434"/>
      <c r="J1007" s="435"/>
      <c r="K1007" s="435"/>
      <c r="L1007" s="436"/>
      <c r="M1007" s="436"/>
      <c r="N1007" s="437"/>
      <c r="O1007" s="437"/>
      <c r="P1007" s="436"/>
      <c r="Q1007" s="436"/>
      <c r="R1007" s="436"/>
      <c r="S1007" s="436"/>
      <c r="T1007" s="436"/>
    </row>
    <row r="1008" spans="1:20" ht="30" hidden="1" outlineLevel="1">
      <c r="A1008" s="455"/>
      <c r="B1008" s="644"/>
      <c r="C1008" s="645"/>
      <c r="D1008" s="794"/>
      <c r="E1008" s="794"/>
      <c r="F1008" s="438" t="s">
        <v>368</v>
      </c>
      <c r="G1008" s="441"/>
      <c r="H1008" s="442"/>
      <c r="I1008" s="434"/>
      <c r="J1008" s="435"/>
      <c r="K1008" s="435"/>
      <c r="L1008" s="436"/>
      <c r="M1008" s="436"/>
      <c r="N1008" s="437"/>
      <c r="O1008" s="437"/>
      <c r="P1008" s="436"/>
      <c r="Q1008" s="436"/>
      <c r="R1008" s="436"/>
      <c r="S1008" s="436"/>
      <c r="T1008" s="436"/>
    </row>
    <row r="1009" spans="1:26" ht="30" hidden="1" outlineLevel="1">
      <c r="A1009" s="455"/>
      <c r="B1009" s="644"/>
      <c r="C1009" s="645"/>
      <c r="D1009" s="794"/>
      <c r="E1009" s="794"/>
      <c r="F1009" s="438" t="s">
        <v>369</v>
      </c>
      <c r="G1009" s="441"/>
      <c r="H1009" s="442"/>
      <c r="I1009" s="434"/>
      <c r="J1009" s="435"/>
      <c r="K1009" s="435"/>
      <c r="L1009" s="436"/>
      <c r="M1009" s="436"/>
      <c r="N1009" s="437"/>
      <c r="O1009" s="437"/>
      <c r="P1009" s="436"/>
      <c r="Q1009" s="436"/>
      <c r="R1009" s="436"/>
      <c r="S1009" s="436"/>
      <c r="T1009" s="436"/>
    </row>
    <row r="1010" spans="1:26" collapsed="1">
      <c r="A1010" s="455"/>
      <c r="B1010" s="644"/>
      <c r="C1010" s="645"/>
      <c r="D1010" s="794"/>
      <c r="E1010" s="794" t="s">
        <v>370</v>
      </c>
      <c r="F1010" s="438" t="s">
        <v>10</v>
      </c>
      <c r="G1010" s="441" t="s">
        <v>542</v>
      </c>
      <c r="H1010" s="442"/>
      <c r="I1010" s="323">
        <v>2</v>
      </c>
      <c r="J1010" s="435">
        <v>8</v>
      </c>
      <c r="K1010" s="435">
        <v>31</v>
      </c>
      <c r="L1010" s="436"/>
      <c r="M1010" s="435">
        <v>22</v>
      </c>
      <c r="N1010" s="435">
        <v>46</v>
      </c>
      <c r="O1010" s="435">
        <v>265.60000000000002</v>
      </c>
      <c r="P1010" s="436"/>
      <c r="Q1010" s="515">
        <v>428.81966999999997</v>
      </c>
      <c r="R1010" s="515">
        <v>2166.1856970000003</v>
      </c>
      <c r="S1010" s="516">
        <v>9775.5860280000034</v>
      </c>
      <c r="T1010" s="436"/>
    </row>
    <row r="1011" spans="1:26" hidden="1" outlineLevel="1">
      <c r="A1011" s="455"/>
      <c r="B1011" s="669"/>
      <c r="C1011" s="672"/>
      <c r="D1011" s="677"/>
      <c r="E1011" s="677"/>
      <c r="F1011" s="201"/>
      <c r="G1011" s="187"/>
      <c r="H1011" s="442">
        <v>2018</v>
      </c>
      <c r="I1011" s="323">
        <v>2</v>
      </c>
      <c r="J1011" s="318"/>
      <c r="K1011" s="318"/>
      <c r="L1011" s="449"/>
      <c r="M1011" s="318">
        <v>22</v>
      </c>
      <c r="N1011" s="318"/>
      <c r="O1011" s="456"/>
      <c r="P1011" s="449"/>
      <c r="Q1011" s="318">
        <v>428.81966999999997</v>
      </c>
      <c r="R1011" s="318"/>
      <c r="S1011" s="449"/>
      <c r="T1011" s="449"/>
    </row>
    <row r="1012" spans="1:26" ht="75" hidden="1" outlineLevel="1">
      <c r="A1012" s="455"/>
      <c r="B1012" s="669"/>
      <c r="C1012" s="672"/>
      <c r="D1012" s="677"/>
      <c r="E1012" s="677"/>
      <c r="F1012" s="201"/>
      <c r="G1012" s="187"/>
      <c r="H1012" s="442" t="s">
        <v>174</v>
      </c>
      <c r="I1012" s="323">
        <v>1</v>
      </c>
      <c r="J1012" s="318"/>
      <c r="K1012" s="318"/>
      <c r="L1012" s="449"/>
      <c r="M1012" s="318">
        <v>15</v>
      </c>
      <c r="N1012" s="318"/>
      <c r="O1012" s="456"/>
      <c r="P1012" s="449"/>
      <c r="Q1012" s="318">
        <v>211.97716</v>
      </c>
      <c r="R1012" s="318"/>
      <c r="S1012" s="449"/>
      <c r="T1012" s="449"/>
    </row>
    <row r="1013" spans="1:26" ht="120" hidden="1" outlineLevel="1">
      <c r="A1013" s="455"/>
      <c r="B1013" s="669"/>
      <c r="C1013" s="672"/>
      <c r="D1013" s="677"/>
      <c r="E1013" s="677"/>
      <c r="F1013" s="201"/>
      <c r="G1013" s="187"/>
      <c r="H1013" s="442" t="s">
        <v>175</v>
      </c>
      <c r="I1013" s="323">
        <v>1</v>
      </c>
      <c r="J1013" s="318"/>
      <c r="K1013" s="318"/>
      <c r="L1013" s="449"/>
      <c r="M1013" s="318">
        <v>7</v>
      </c>
      <c r="N1013" s="318"/>
      <c r="O1013" s="456"/>
      <c r="P1013" s="449"/>
      <c r="Q1013" s="318">
        <v>216.84251</v>
      </c>
      <c r="R1013" s="318"/>
      <c r="S1013" s="449"/>
      <c r="T1013" s="449"/>
    </row>
    <row r="1014" spans="1:26" hidden="1" outlineLevel="1">
      <c r="A1014" s="455"/>
      <c r="B1014" s="669"/>
      <c r="C1014" s="672"/>
      <c r="D1014" s="677"/>
      <c r="E1014" s="677"/>
      <c r="F1014" s="201"/>
      <c r="G1014" s="187"/>
      <c r="H1014" s="442">
        <v>2019</v>
      </c>
      <c r="I1014" s="323"/>
      <c r="J1014" s="318">
        <v>8</v>
      </c>
      <c r="K1014" s="318"/>
      <c r="L1014" s="449"/>
      <c r="M1014" s="318"/>
      <c r="N1014" s="318">
        <v>46</v>
      </c>
      <c r="O1014" s="456"/>
      <c r="P1014" s="449"/>
      <c r="Q1014" s="318"/>
      <c r="R1014" s="318">
        <v>2166.1856970000003</v>
      </c>
      <c r="S1014" s="449"/>
      <c r="T1014" s="449"/>
    </row>
    <row r="1015" spans="1:26" ht="135" hidden="1" outlineLevel="1">
      <c r="A1015" s="455"/>
      <c r="B1015" s="669"/>
      <c r="C1015" s="672"/>
      <c r="D1015" s="677"/>
      <c r="E1015" s="677"/>
      <c r="F1015" s="201"/>
      <c r="G1015" s="187"/>
      <c r="H1015" s="442" t="s">
        <v>262</v>
      </c>
      <c r="I1015" s="323"/>
      <c r="J1015" s="318">
        <v>1</v>
      </c>
      <c r="K1015" s="318"/>
      <c r="L1015" s="449"/>
      <c r="M1015" s="318"/>
      <c r="N1015" s="318">
        <v>10</v>
      </c>
      <c r="O1015" s="456"/>
      <c r="P1015" s="449"/>
      <c r="Q1015" s="318"/>
      <c r="R1015" s="318">
        <v>210.67372</v>
      </c>
      <c r="S1015" s="449"/>
      <c r="T1015" s="449"/>
    </row>
    <row r="1016" spans="1:26" ht="150" hidden="1" outlineLevel="1">
      <c r="A1016" s="455"/>
      <c r="B1016" s="669"/>
      <c r="C1016" s="672"/>
      <c r="D1016" s="677"/>
      <c r="E1016" s="677"/>
      <c r="F1016" s="201"/>
      <c r="G1016" s="187"/>
      <c r="H1016" s="442" t="s">
        <v>263</v>
      </c>
      <c r="I1016" s="323"/>
      <c r="J1016" s="318">
        <v>1</v>
      </c>
      <c r="K1016" s="318"/>
      <c r="L1016" s="449"/>
      <c r="M1016" s="318"/>
      <c r="N1016" s="318">
        <v>4</v>
      </c>
      <c r="O1016" s="456"/>
      <c r="P1016" s="449"/>
      <c r="Q1016" s="318"/>
      <c r="R1016" s="318">
        <v>251.17728700000004</v>
      </c>
      <c r="S1016" s="449"/>
      <c r="T1016" s="449"/>
    </row>
    <row r="1017" spans="1:26" ht="75" hidden="1" outlineLevel="1">
      <c r="A1017" s="455"/>
      <c r="B1017" s="669"/>
      <c r="C1017" s="672"/>
      <c r="D1017" s="677"/>
      <c r="E1017" s="677"/>
      <c r="F1017" s="201"/>
      <c r="G1017" s="187"/>
      <c r="H1017" s="442" t="s">
        <v>306</v>
      </c>
      <c r="I1017" s="323"/>
      <c r="J1017" s="318">
        <v>1</v>
      </c>
      <c r="K1017" s="318"/>
      <c r="L1017" s="449"/>
      <c r="M1017" s="318"/>
      <c r="N1017" s="318">
        <v>6</v>
      </c>
      <c r="O1017" s="456"/>
      <c r="P1017" s="449"/>
      <c r="Q1017" s="318"/>
      <c r="R1017" s="318">
        <v>323.06026000000003</v>
      </c>
      <c r="S1017" s="449"/>
      <c r="T1017" s="449"/>
    </row>
    <row r="1018" spans="1:26" ht="105" hidden="1" outlineLevel="1">
      <c r="A1018" s="455"/>
      <c r="B1018" s="669"/>
      <c r="C1018" s="672"/>
      <c r="D1018" s="677"/>
      <c r="E1018" s="677"/>
      <c r="F1018" s="201"/>
      <c r="G1018" s="187"/>
      <c r="H1018" s="442" t="s">
        <v>307</v>
      </c>
      <c r="I1018" s="323"/>
      <c r="J1018" s="318">
        <v>1</v>
      </c>
      <c r="K1018" s="318"/>
      <c r="L1018" s="449"/>
      <c r="M1018" s="318"/>
      <c r="N1018" s="318">
        <v>1.2</v>
      </c>
      <c r="O1018" s="456"/>
      <c r="P1018" s="449"/>
      <c r="Q1018" s="318"/>
      <c r="R1018" s="318">
        <v>278.17821000000004</v>
      </c>
      <c r="S1018" s="449"/>
      <c r="T1018" s="449"/>
    </row>
    <row r="1019" spans="1:26" ht="90" hidden="1" outlineLevel="1">
      <c r="A1019" s="455"/>
      <c r="B1019" s="669"/>
      <c r="C1019" s="672"/>
      <c r="D1019" s="677"/>
      <c r="E1019" s="677"/>
      <c r="F1019" s="201"/>
      <c r="G1019" s="187"/>
      <c r="H1019" s="442" t="s">
        <v>283</v>
      </c>
      <c r="I1019" s="323"/>
      <c r="J1019" s="318">
        <v>1</v>
      </c>
      <c r="K1019" s="318"/>
      <c r="L1019" s="449"/>
      <c r="M1019" s="318"/>
      <c r="N1019" s="318">
        <v>6</v>
      </c>
      <c r="O1019" s="456"/>
      <c r="P1019" s="449"/>
      <c r="Q1019" s="318"/>
      <c r="R1019" s="318">
        <v>233.27537000000001</v>
      </c>
      <c r="S1019" s="449"/>
      <c r="T1019" s="449"/>
    </row>
    <row r="1020" spans="1:26" ht="135" hidden="1" outlineLevel="1">
      <c r="A1020" s="455"/>
      <c r="B1020" s="669"/>
      <c r="C1020" s="672"/>
      <c r="D1020" s="677"/>
      <c r="E1020" s="677"/>
      <c r="F1020" s="201"/>
      <c r="G1020" s="187"/>
      <c r="H1020" s="442" t="s">
        <v>284</v>
      </c>
      <c r="I1020" s="323"/>
      <c r="J1020" s="318">
        <v>1</v>
      </c>
      <c r="K1020" s="318"/>
      <c r="L1020" s="449"/>
      <c r="M1020" s="318"/>
      <c r="N1020" s="318">
        <v>10</v>
      </c>
      <c r="O1020" s="456"/>
      <c r="P1020" s="449"/>
      <c r="Q1020" s="318"/>
      <c r="R1020" s="318">
        <v>252.60142999999999</v>
      </c>
      <c r="S1020" s="449"/>
      <c r="T1020" s="449"/>
    </row>
    <row r="1021" spans="1:26" ht="135" hidden="1" outlineLevel="1">
      <c r="A1021" s="455"/>
      <c r="B1021" s="669"/>
      <c r="C1021" s="672"/>
      <c r="D1021" s="677"/>
      <c r="E1021" s="677"/>
      <c r="F1021" s="201"/>
      <c r="G1021" s="187"/>
      <c r="H1021" s="442" t="s">
        <v>285</v>
      </c>
      <c r="I1021" s="323"/>
      <c r="J1021" s="318">
        <v>1</v>
      </c>
      <c r="K1021" s="318"/>
      <c r="L1021" s="449"/>
      <c r="M1021" s="318"/>
      <c r="N1021" s="318">
        <v>3.8</v>
      </c>
      <c r="O1021" s="456"/>
      <c r="P1021" s="449"/>
      <c r="Q1021" s="318"/>
      <c r="R1021" s="318">
        <v>335.44484</v>
      </c>
      <c r="S1021" s="449"/>
      <c r="T1021" s="449"/>
      <c r="Z1021" s="6">
        <v>1000</v>
      </c>
    </row>
    <row r="1022" spans="1:26" ht="90" hidden="1" outlineLevel="1">
      <c r="A1022" s="455"/>
      <c r="B1022" s="669"/>
      <c r="C1022" s="672"/>
      <c r="D1022" s="677"/>
      <c r="E1022" s="677"/>
      <c r="F1022" s="201"/>
      <c r="G1022" s="187"/>
      <c r="H1022" s="442" t="s">
        <v>308</v>
      </c>
      <c r="I1022" s="323"/>
      <c r="J1022" s="318">
        <v>1</v>
      </c>
      <c r="K1022" s="318"/>
      <c r="L1022" s="449"/>
      <c r="M1022" s="318"/>
      <c r="N1022" s="318">
        <v>5</v>
      </c>
      <c r="O1022" s="456"/>
      <c r="P1022" s="449"/>
      <c r="Q1022" s="318"/>
      <c r="R1022" s="318">
        <v>281.77458000000001</v>
      </c>
      <c r="S1022" s="449"/>
      <c r="T1022" s="449"/>
    </row>
    <row r="1023" spans="1:26" hidden="1" outlineLevel="1">
      <c r="A1023" s="455"/>
      <c r="B1023" s="669"/>
      <c r="C1023" s="672"/>
      <c r="D1023" s="677"/>
      <c r="E1023" s="677"/>
      <c r="F1023" s="201"/>
      <c r="G1023" s="187"/>
      <c r="H1023" s="442">
        <v>2020</v>
      </c>
      <c r="I1023" s="323"/>
      <c r="J1023" s="318"/>
      <c r="K1023" s="318">
        <v>31</v>
      </c>
      <c r="L1023" s="449"/>
      <c r="M1023" s="318"/>
      <c r="N1023" s="318"/>
      <c r="O1023" s="456">
        <v>265.60000000000002</v>
      </c>
      <c r="P1023" s="449"/>
      <c r="Q1023" s="318"/>
      <c r="R1023" s="318"/>
      <c r="S1023" s="449">
        <v>9775.5860280000034</v>
      </c>
      <c r="T1023" s="449"/>
    </row>
    <row r="1024" spans="1:26" ht="150" hidden="1" outlineLevel="1">
      <c r="A1024" s="455"/>
      <c r="B1024" s="669"/>
      <c r="C1024" s="672"/>
      <c r="D1024" s="677"/>
      <c r="E1024" s="677"/>
      <c r="F1024" s="201"/>
      <c r="G1024" s="187"/>
      <c r="H1024" s="442" t="s">
        <v>447</v>
      </c>
      <c r="I1024" s="323"/>
      <c r="J1024" s="318"/>
      <c r="K1024" s="318">
        <v>1</v>
      </c>
      <c r="L1024" s="449"/>
      <c r="M1024" s="318"/>
      <c r="N1024" s="318"/>
      <c r="O1024" s="456">
        <v>5</v>
      </c>
      <c r="P1024" s="449"/>
      <c r="Q1024" s="318"/>
      <c r="R1024" s="318"/>
      <c r="S1024" s="449">
        <v>239.76305000000002</v>
      </c>
      <c r="T1024" s="449"/>
    </row>
    <row r="1025" spans="1:20" ht="135" hidden="1" outlineLevel="1">
      <c r="A1025" s="455"/>
      <c r="B1025" s="669"/>
      <c r="C1025" s="672"/>
      <c r="D1025" s="677"/>
      <c r="E1025" s="677"/>
      <c r="F1025" s="201"/>
      <c r="G1025" s="187"/>
      <c r="H1025" s="442" t="s">
        <v>445</v>
      </c>
      <c r="I1025" s="323"/>
      <c r="J1025" s="318"/>
      <c r="K1025" s="318">
        <v>1</v>
      </c>
      <c r="L1025" s="449"/>
      <c r="M1025" s="318"/>
      <c r="N1025" s="318"/>
      <c r="O1025" s="456">
        <v>7.2</v>
      </c>
      <c r="P1025" s="449"/>
      <c r="Q1025" s="318"/>
      <c r="R1025" s="318"/>
      <c r="S1025" s="449">
        <v>301.95085</v>
      </c>
      <c r="T1025" s="449"/>
    </row>
    <row r="1026" spans="1:20" ht="90" hidden="1" outlineLevel="1">
      <c r="A1026" s="455"/>
      <c r="B1026" s="669"/>
      <c r="C1026" s="672"/>
      <c r="D1026" s="677"/>
      <c r="E1026" s="677"/>
      <c r="F1026" s="201"/>
      <c r="G1026" s="187"/>
      <c r="H1026" s="442" t="s">
        <v>497</v>
      </c>
      <c r="I1026" s="323"/>
      <c r="J1026" s="318"/>
      <c r="K1026" s="318">
        <v>1</v>
      </c>
      <c r="L1026" s="449"/>
      <c r="M1026" s="318"/>
      <c r="N1026" s="318"/>
      <c r="O1026" s="456">
        <v>6.1</v>
      </c>
      <c r="P1026" s="449"/>
      <c r="Q1026" s="318"/>
      <c r="R1026" s="318"/>
      <c r="S1026" s="449">
        <v>247.59717000000001</v>
      </c>
      <c r="T1026" s="449"/>
    </row>
    <row r="1027" spans="1:20" ht="165" hidden="1" outlineLevel="1">
      <c r="A1027" s="455"/>
      <c r="B1027" s="669"/>
      <c r="C1027" s="672"/>
      <c r="D1027" s="677"/>
      <c r="E1027" s="677"/>
      <c r="F1027" s="201"/>
      <c r="G1027" s="187"/>
      <c r="H1027" s="442" t="s">
        <v>457</v>
      </c>
      <c r="I1027" s="323"/>
      <c r="J1027" s="318"/>
      <c r="K1027" s="318">
        <v>1</v>
      </c>
      <c r="L1027" s="449"/>
      <c r="M1027" s="318"/>
      <c r="N1027" s="318"/>
      <c r="O1027" s="456">
        <v>6</v>
      </c>
      <c r="P1027" s="449"/>
      <c r="Q1027" s="318"/>
      <c r="R1027" s="318"/>
      <c r="S1027" s="449">
        <v>181.24997000000008</v>
      </c>
      <c r="T1027" s="449"/>
    </row>
    <row r="1028" spans="1:20" ht="150" hidden="1" outlineLevel="1">
      <c r="A1028" s="455"/>
      <c r="B1028" s="669"/>
      <c r="C1028" s="672"/>
      <c r="D1028" s="677"/>
      <c r="E1028" s="677"/>
      <c r="F1028" s="201"/>
      <c r="G1028" s="187"/>
      <c r="H1028" s="442" t="s">
        <v>458</v>
      </c>
      <c r="I1028" s="323"/>
      <c r="J1028" s="318"/>
      <c r="K1028" s="318">
        <v>1</v>
      </c>
      <c r="L1028" s="449"/>
      <c r="M1028" s="318"/>
      <c r="N1028" s="318"/>
      <c r="O1028" s="456">
        <v>6</v>
      </c>
      <c r="P1028" s="449"/>
      <c r="Q1028" s="318"/>
      <c r="R1028" s="318"/>
      <c r="S1028" s="449">
        <v>131.12222</v>
      </c>
      <c r="T1028" s="449"/>
    </row>
    <row r="1029" spans="1:20" ht="135" hidden="1" outlineLevel="1">
      <c r="A1029" s="455"/>
      <c r="B1029" s="669"/>
      <c r="C1029" s="672"/>
      <c r="D1029" s="677"/>
      <c r="E1029" s="677"/>
      <c r="F1029" s="201"/>
      <c r="G1029" s="187"/>
      <c r="H1029" s="442" t="s">
        <v>459</v>
      </c>
      <c r="I1029" s="323"/>
      <c r="J1029" s="318"/>
      <c r="K1029" s="318">
        <v>1</v>
      </c>
      <c r="L1029" s="449"/>
      <c r="M1029" s="318"/>
      <c r="N1029" s="318"/>
      <c r="O1029" s="456">
        <v>6</v>
      </c>
      <c r="P1029" s="449"/>
      <c r="Q1029" s="318"/>
      <c r="R1029" s="318"/>
      <c r="S1029" s="449">
        <v>219.98344</v>
      </c>
      <c r="T1029" s="449"/>
    </row>
    <row r="1030" spans="1:20" ht="135" hidden="1" outlineLevel="1">
      <c r="A1030" s="455"/>
      <c r="B1030" s="669"/>
      <c r="C1030" s="672"/>
      <c r="D1030" s="677"/>
      <c r="E1030" s="677"/>
      <c r="F1030" s="201"/>
      <c r="G1030" s="187"/>
      <c r="H1030" s="442" t="s">
        <v>460</v>
      </c>
      <c r="I1030" s="323"/>
      <c r="J1030" s="318"/>
      <c r="K1030" s="318">
        <v>1</v>
      </c>
      <c r="L1030" s="449"/>
      <c r="M1030" s="318"/>
      <c r="N1030" s="318"/>
      <c r="O1030" s="456">
        <v>10</v>
      </c>
      <c r="P1030" s="449"/>
      <c r="Q1030" s="318"/>
      <c r="R1030" s="318"/>
      <c r="S1030" s="449">
        <v>144.86070999999998</v>
      </c>
      <c r="T1030" s="449"/>
    </row>
    <row r="1031" spans="1:20" ht="120" hidden="1" outlineLevel="1">
      <c r="A1031" s="455"/>
      <c r="B1031" s="669"/>
      <c r="C1031" s="672"/>
      <c r="D1031" s="677"/>
      <c r="E1031" s="677"/>
      <c r="F1031" s="201"/>
      <c r="G1031" s="187"/>
      <c r="H1031" s="442" t="s">
        <v>461</v>
      </c>
      <c r="I1031" s="323"/>
      <c r="J1031" s="318"/>
      <c r="K1031" s="318">
        <v>1</v>
      </c>
      <c r="L1031" s="449"/>
      <c r="M1031" s="318"/>
      <c r="N1031" s="318"/>
      <c r="O1031" s="456">
        <v>15</v>
      </c>
      <c r="P1031" s="449"/>
      <c r="Q1031" s="318"/>
      <c r="R1031" s="318"/>
      <c r="S1031" s="449">
        <v>215.05610999999999</v>
      </c>
      <c r="T1031" s="449"/>
    </row>
    <row r="1032" spans="1:20" ht="120" hidden="1" outlineLevel="1">
      <c r="A1032" s="455"/>
      <c r="B1032" s="669"/>
      <c r="C1032" s="672"/>
      <c r="D1032" s="677"/>
      <c r="E1032" s="677"/>
      <c r="F1032" s="201"/>
      <c r="G1032" s="187"/>
      <c r="H1032" s="442" t="s">
        <v>462</v>
      </c>
      <c r="I1032" s="323"/>
      <c r="J1032" s="318"/>
      <c r="K1032" s="318">
        <v>1</v>
      </c>
      <c r="L1032" s="449"/>
      <c r="M1032" s="318"/>
      <c r="N1032" s="318"/>
      <c r="O1032" s="456">
        <v>8</v>
      </c>
      <c r="P1032" s="449"/>
      <c r="Q1032" s="318"/>
      <c r="R1032" s="318"/>
      <c r="S1032" s="449">
        <v>539.54379999999992</v>
      </c>
      <c r="T1032" s="449"/>
    </row>
    <row r="1033" spans="1:20" ht="120" hidden="1" outlineLevel="1">
      <c r="A1033" s="455"/>
      <c r="B1033" s="669"/>
      <c r="C1033" s="672"/>
      <c r="D1033" s="677"/>
      <c r="E1033" s="677"/>
      <c r="F1033" s="201"/>
      <c r="G1033" s="187"/>
      <c r="H1033" s="442" t="s">
        <v>463</v>
      </c>
      <c r="I1033" s="323"/>
      <c r="J1033" s="318"/>
      <c r="K1033" s="318">
        <v>1</v>
      </c>
      <c r="L1033" s="449"/>
      <c r="M1033" s="318"/>
      <c r="N1033" s="318"/>
      <c r="O1033" s="456">
        <v>10</v>
      </c>
      <c r="P1033" s="449"/>
      <c r="Q1033" s="318"/>
      <c r="R1033" s="318"/>
      <c r="S1033" s="449">
        <v>305.24759</v>
      </c>
      <c r="T1033" s="449"/>
    </row>
    <row r="1034" spans="1:20" ht="135" hidden="1" outlineLevel="1">
      <c r="A1034" s="455"/>
      <c r="B1034" s="669"/>
      <c r="C1034" s="672"/>
      <c r="D1034" s="677"/>
      <c r="E1034" s="677"/>
      <c r="F1034" s="201"/>
      <c r="G1034" s="187"/>
      <c r="H1034" s="442" t="s">
        <v>464</v>
      </c>
      <c r="I1034" s="323"/>
      <c r="J1034" s="318"/>
      <c r="K1034" s="318">
        <v>1</v>
      </c>
      <c r="L1034" s="449"/>
      <c r="M1034" s="318"/>
      <c r="N1034" s="318"/>
      <c r="O1034" s="456">
        <v>15</v>
      </c>
      <c r="P1034" s="449"/>
      <c r="Q1034" s="318"/>
      <c r="R1034" s="318"/>
      <c r="S1034" s="449">
        <v>226.55091999999999</v>
      </c>
      <c r="T1034" s="449"/>
    </row>
    <row r="1035" spans="1:20" ht="150" hidden="1" outlineLevel="1">
      <c r="A1035" s="455"/>
      <c r="B1035" s="669"/>
      <c r="C1035" s="672"/>
      <c r="D1035" s="677"/>
      <c r="E1035" s="677"/>
      <c r="F1035" s="201"/>
      <c r="G1035" s="187"/>
      <c r="H1035" s="442" t="s">
        <v>465</v>
      </c>
      <c r="I1035" s="323"/>
      <c r="J1035" s="318"/>
      <c r="K1035" s="318">
        <v>1</v>
      </c>
      <c r="L1035" s="449"/>
      <c r="M1035" s="318"/>
      <c r="N1035" s="318"/>
      <c r="O1035" s="456">
        <v>10</v>
      </c>
      <c r="P1035" s="449"/>
      <c r="Q1035" s="318"/>
      <c r="R1035" s="318"/>
      <c r="S1035" s="449">
        <v>145.9117</v>
      </c>
      <c r="T1035" s="449"/>
    </row>
    <row r="1036" spans="1:20" ht="135" hidden="1" outlineLevel="1">
      <c r="A1036" s="455"/>
      <c r="B1036" s="669"/>
      <c r="C1036" s="672"/>
      <c r="D1036" s="677"/>
      <c r="E1036" s="677"/>
      <c r="F1036" s="201"/>
      <c r="G1036" s="187"/>
      <c r="H1036" s="442" t="s">
        <v>466</v>
      </c>
      <c r="I1036" s="323"/>
      <c r="J1036" s="318"/>
      <c r="K1036" s="318">
        <v>1</v>
      </c>
      <c r="L1036" s="449"/>
      <c r="M1036" s="318"/>
      <c r="N1036" s="318"/>
      <c r="O1036" s="456">
        <v>9.1999999999999993</v>
      </c>
      <c r="P1036" s="449"/>
      <c r="Q1036" s="318"/>
      <c r="R1036" s="318"/>
      <c r="S1036" s="449">
        <v>380.25292999999999</v>
      </c>
      <c r="T1036" s="449"/>
    </row>
    <row r="1037" spans="1:20" ht="135" hidden="1" outlineLevel="1">
      <c r="A1037" s="455"/>
      <c r="B1037" s="669"/>
      <c r="C1037" s="672"/>
      <c r="D1037" s="677"/>
      <c r="E1037" s="677"/>
      <c r="F1037" s="201"/>
      <c r="G1037" s="187"/>
      <c r="H1037" s="442" t="s">
        <v>467</v>
      </c>
      <c r="I1037" s="323"/>
      <c r="J1037" s="318"/>
      <c r="K1037" s="318">
        <v>1</v>
      </c>
      <c r="L1037" s="449"/>
      <c r="M1037" s="318"/>
      <c r="N1037" s="318"/>
      <c r="O1037" s="456">
        <v>7</v>
      </c>
      <c r="P1037" s="449"/>
      <c r="Q1037" s="318"/>
      <c r="R1037" s="318"/>
      <c r="S1037" s="449">
        <v>309.18496999999996</v>
      </c>
      <c r="T1037" s="449"/>
    </row>
    <row r="1038" spans="1:20" ht="150" hidden="1" outlineLevel="1">
      <c r="A1038" s="455"/>
      <c r="B1038" s="669"/>
      <c r="C1038" s="672"/>
      <c r="D1038" s="677"/>
      <c r="E1038" s="677"/>
      <c r="F1038" s="201"/>
      <c r="G1038" s="187"/>
      <c r="H1038" s="442" t="s">
        <v>468</v>
      </c>
      <c r="I1038" s="323"/>
      <c r="J1038" s="318"/>
      <c r="K1038" s="318">
        <v>1</v>
      </c>
      <c r="L1038" s="449"/>
      <c r="M1038" s="318"/>
      <c r="N1038" s="318"/>
      <c r="O1038" s="456">
        <v>6</v>
      </c>
      <c r="P1038" s="449"/>
      <c r="Q1038" s="318"/>
      <c r="R1038" s="318"/>
      <c r="S1038" s="449">
        <v>317.26028000000002</v>
      </c>
      <c r="T1038" s="449"/>
    </row>
    <row r="1039" spans="1:20" ht="135" hidden="1" outlineLevel="1">
      <c r="A1039" s="455"/>
      <c r="B1039" s="669"/>
      <c r="C1039" s="672"/>
      <c r="D1039" s="677"/>
      <c r="E1039" s="677"/>
      <c r="F1039" s="201"/>
      <c r="G1039" s="187"/>
      <c r="H1039" s="442" t="s">
        <v>469</v>
      </c>
      <c r="I1039" s="323"/>
      <c r="J1039" s="318"/>
      <c r="K1039" s="318">
        <v>1</v>
      </c>
      <c r="L1039" s="449"/>
      <c r="M1039" s="318"/>
      <c r="N1039" s="318"/>
      <c r="O1039" s="456">
        <v>15</v>
      </c>
      <c r="P1039" s="449"/>
      <c r="Q1039" s="318"/>
      <c r="R1039" s="318"/>
      <c r="S1039" s="449">
        <v>377.19896999999997</v>
      </c>
      <c r="T1039" s="449"/>
    </row>
    <row r="1040" spans="1:20" ht="135" hidden="1" outlineLevel="1">
      <c r="A1040" s="455"/>
      <c r="B1040" s="669"/>
      <c r="C1040" s="672"/>
      <c r="D1040" s="677"/>
      <c r="E1040" s="677"/>
      <c r="F1040" s="201"/>
      <c r="G1040" s="187"/>
      <c r="H1040" s="442" t="s">
        <v>471</v>
      </c>
      <c r="I1040" s="323"/>
      <c r="J1040" s="318"/>
      <c r="K1040" s="318">
        <v>1</v>
      </c>
      <c r="L1040" s="449"/>
      <c r="M1040" s="318"/>
      <c r="N1040" s="318"/>
      <c r="O1040" s="456">
        <v>7.5</v>
      </c>
      <c r="P1040" s="449"/>
      <c r="Q1040" s="318"/>
      <c r="R1040" s="318"/>
      <c r="S1040" s="449">
        <v>326.41993999999994</v>
      </c>
      <c r="T1040" s="449"/>
    </row>
    <row r="1041" spans="1:25" ht="135" hidden="1" outlineLevel="1">
      <c r="A1041" s="455"/>
      <c r="B1041" s="669"/>
      <c r="C1041" s="672"/>
      <c r="D1041" s="677"/>
      <c r="E1041" s="677"/>
      <c r="F1041" s="201"/>
      <c r="G1041" s="187"/>
      <c r="H1041" s="442" t="s">
        <v>472</v>
      </c>
      <c r="I1041" s="323"/>
      <c r="J1041" s="318"/>
      <c r="K1041" s="318">
        <v>1</v>
      </c>
      <c r="L1041" s="449"/>
      <c r="M1041" s="318"/>
      <c r="N1041" s="318"/>
      <c r="O1041" s="456">
        <v>7.5</v>
      </c>
      <c r="P1041" s="449"/>
      <c r="Q1041" s="318"/>
      <c r="R1041" s="318"/>
      <c r="S1041" s="449">
        <v>290.91818000000001</v>
      </c>
      <c r="T1041" s="449"/>
    </row>
    <row r="1042" spans="1:25" ht="150" hidden="1" outlineLevel="1">
      <c r="A1042" s="455"/>
      <c r="B1042" s="669"/>
      <c r="C1042" s="672"/>
      <c r="D1042" s="677"/>
      <c r="E1042" s="677"/>
      <c r="F1042" s="201"/>
      <c r="G1042" s="187"/>
      <c r="H1042" s="442" t="s">
        <v>473</v>
      </c>
      <c r="I1042" s="323"/>
      <c r="J1042" s="318"/>
      <c r="K1042" s="318">
        <v>1</v>
      </c>
      <c r="L1042" s="449"/>
      <c r="M1042" s="318"/>
      <c r="N1042" s="318"/>
      <c r="O1042" s="456">
        <v>5</v>
      </c>
      <c r="P1042" s="449"/>
      <c r="Q1042" s="318"/>
      <c r="R1042" s="318"/>
      <c r="S1042" s="449">
        <v>251.56249000000003</v>
      </c>
      <c r="T1042" s="449"/>
    </row>
    <row r="1043" spans="1:25" ht="150" hidden="1" outlineLevel="1">
      <c r="A1043" s="455"/>
      <c r="B1043" s="669"/>
      <c r="C1043" s="672"/>
      <c r="D1043" s="677"/>
      <c r="E1043" s="677"/>
      <c r="F1043" s="201"/>
      <c r="G1043" s="187"/>
      <c r="H1043" s="442" t="s">
        <v>474</v>
      </c>
      <c r="I1043" s="323"/>
      <c r="J1043" s="318"/>
      <c r="K1043" s="318">
        <v>1</v>
      </c>
      <c r="L1043" s="449"/>
      <c r="M1043" s="318"/>
      <c r="N1043" s="318"/>
      <c r="O1043" s="456">
        <v>5</v>
      </c>
      <c r="P1043" s="449"/>
      <c r="Q1043" s="318"/>
      <c r="R1043" s="318"/>
      <c r="S1043" s="449">
        <v>336.83632</v>
      </c>
      <c r="T1043" s="449"/>
    </row>
    <row r="1044" spans="1:25" ht="135" hidden="1" outlineLevel="1">
      <c r="A1044" s="455"/>
      <c r="B1044" s="669"/>
      <c r="C1044" s="672"/>
      <c r="D1044" s="677"/>
      <c r="E1044" s="677"/>
      <c r="F1044" s="201"/>
      <c r="G1044" s="187"/>
      <c r="H1044" s="442" t="s">
        <v>475</v>
      </c>
      <c r="I1044" s="323"/>
      <c r="J1044" s="318"/>
      <c r="K1044" s="318">
        <v>1</v>
      </c>
      <c r="L1044" s="449"/>
      <c r="M1044" s="318"/>
      <c r="N1044" s="318"/>
      <c r="O1044" s="456">
        <v>12</v>
      </c>
      <c r="P1044" s="449"/>
      <c r="Q1044" s="318"/>
      <c r="R1044" s="318"/>
      <c r="S1044" s="449">
        <v>290.11112999999995</v>
      </c>
      <c r="T1044" s="449"/>
    </row>
    <row r="1045" spans="1:25" ht="135" hidden="1" outlineLevel="1">
      <c r="A1045" s="455"/>
      <c r="B1045" s="669"/>
      <c r="C1045" s="672"/>
      <c r="D1045" s="677"/>
      <c r="E1045" s="677"/>
      <c r="F1045" s="201"/>
      <c r="G1045" s="187"/>
      <c r="H1045" s="442" t="s">
        <v>498</v>
      </c>
      <c r="I1045" s="323"/>
      <c r="J1045" s="318"/>
      <c r="K1045" s="318">
        <v>1</v>
      </c>
      <c r="L1045" s="449"/>
      <c r="M1045" s="318"/>
      <c r="N1045" s="318"/>
      <c r="O1045" s="456">
        <v>14.5</v>
      </c>
      <c r="P1045" s="449"/>
      <c r="Q1045" s="318"/>
      <c r="R1045" s="318"/>
      <c r="S1045" s="449">
        <v>324.97228000000001</v>
      </c>
      <c r="T1045" s="449"/>
    </row>
    <row r="1046" spans="1:25" ht="135" hidden="1" outlineLevel="1">
      <c r="A1046" s="455"/>
      <c r="B1046" s="669"/>
      <c r="C1046" s="672"/>
      <c r="D1046" s="677"/>
      <c r="E1046" s="677"/>
      <c r="F1046" s="201"/>
      <c r="G1046" s="187"/>
      <c r="H1046" s="442" t="s">
        <v>476</v>
      </c>
      <c r="I1046" s="323"/>
      <c r="J1046" s="318"/>
      <c r="K1046" s="318">
        <v>1</v>
      </c>
      <c r="L1046" s="449"/>
      <c r="M1046" s="318"/>
      <c r="N1046" s="318"/>
      <c r="O1046" s="456">
        <v>7.5</v>
      </c>
      <c r="P1046" s="449"/>
      <c r="Q1046" s="318"/>
      <c r="R1046" s="318"/>
      <c r="S1046" s="449">
        <v>217.46928</v>
      </c>
      <c r="T1046" s="449"/>
    </row>
    <row r="1047" spans="1:25" ht="150" hidden="1" outlineLevel="1">
      <c r="A1047" s="455"/>
      <c r="B1047" s="669"/>
      <c r="C1047" s="672"/>
      <c r="D1047" s="677"/>
      <c r="E1047" s="677"/>
      <c r="F1047" s="201"/>
      <c r="G1047" s="187"/>
      <c r="H1047" s="442" t="s">
        <v>477</v>
      </c>
      <c r="I1047" s="323"/>
      <c r="J1047" s="318"/>
      <c r="K1047" s="318">
        <v>1</v>
      </c>
      <c r="L1047" s="449"/>
      <c r="M1047" s="318"/>
      <c r="N1047" s="318"/>
      <c r="O1047" s="456">
        <v>5</v>
      </c>
      <c r="P1047" s="449"/>
      <c r="Q1047" s="318"/>
      <c r="R1047" s="318"/>
      <c r="S1047" s="449">
        <v>607.01354000000003</v>
      </c>
      <c r="T1047" s="449"/>
    </row>
    <row r="1048" spans="1:25" ht="120" hidden="1" outlineLevel="1">
      <c r="A1048" s="455"/>
      <c r="B1048" s="669"/>
      <c r="C1048" s="672"/>
      <c r="D1048" s="677"/>
      <c r="E1048" s="677"/>
      <c r="F1048" s="201"/>
      <c r="G1048" s="187"/>
      <c r="H1048" s="442" t="s">
        <v>478</v>
      </c>
      <c r="I1048" s="323"/>
      <c r="J1048" s="318"/>
      <c r="K1048" s="318">
        <v>1</v>
      </c>
      <c r="L1048" s="449"/>
      <c r="M1048" s="318"/>
      <c r="N1048" s="318"/>
      <c r="O1048" s="456">
        <v>11</v>
      </c>
      <c r="P1048" s="449"/>
      <c r="Q1048" s="318"/>
      <c r="R1048" s="318"/>
      <c r="S1048" s="449">
        <v>798.75711000000013</v>
      </c>
      <c r="T1048" s="449"/>
    </row>
    <row r="1049" spans="1:25" ht="120" hidden="1" outlineLevel="1">
      <c r="A1049" s="455"/>
      <c r="B1049" s="669"/>
      <c r="C1049" s="672"/>
      <c r="D1049" s="677"/>
      <c r="E1049" s="677"/>
      <c r="F1049" s="201"/>
      <c r="G1049" s="187"/>
      <c r="H1049" s="442" t="s">
        <v>479</v>
      </c>
      <c r="I1049" s="323"/>
      <c r="J1049" s="318"/>
      <c r="K1049" s="318">
        <v>1</v>
      </c>
      <c r="L1049" s="449"/>
      <c r="M1049" s="318"/>
      <c r="N1049" s="318"/>
      <c r="O1049" s="456">
        <v>11</v>
      </c>
      <c r="P1049" s="449"/>
      <c r="Q1049" s="318"/>
      <c r="R1049" s="318"/>
      <c r="S1049" s="449">
        <v>426.65227999999996</v>
      </c>
      <c r="T1049" s="449"/>
    </row>
    <row r="1050" spans="1:25" ht="135" hidden="1" outlineLevel="1">
      <c r="A1050" s="455"/>
      <c r="B1050" s="669"/>
      <c r="C1050" s="672"/>
      <c r="D1050" s="677"/>
      <c r="E1050" s="677"/>
      <c r="F1050" s="201"/>
      <c r="G1050" s="187"/>
      <c r="H1050" s="442" t="s">
        <v>481</v>
      </c>
      <c r="I1050" s="323"/>
      <c r="J1050" s="318"/>
      <c r="K1050" s="318">
        <v>1</v>
      </c>
      <c r="L1050" s="449"/>
      <c r="M1050" s="318"/>
      <c r="N1050" s="318"/>
      <c r="O1050" s="456">
        <v>10</v>
      </c>
      <c r="P1050" s="449"/>
      <c r="Q1050" s="318"/>
      <c r="R1050" s="318"/>
      <c r="S1050" s="449">
        <v>264.13759800000014</v>
      </c>
      <c r="T1050" s="449"/>
    </row>
    <row r="1051" spans="1:25" ht="150" hidden="1" outlineLevel="1">
      <c r="A1051" s="455"/>
      <c r="B1051" s="669"/>
      <c r="C1051" s="672"/>
      <c r="D1051" s="677"/>
      <c r="E1051" s="677"/>
      <c r="F1051" s="201"/>
      <c r="G1051" s="187"/>
      <c r="H1051" s="442" t="s">
        <v>482</v>
      </c>
      <c r="I1051" s="323"/>
      <c r="J1051" s="318"/>
      <c r="K1051" s="318">
        <v>1</v>
      </c>
      <c r="L1051" s="449"/>
      <c r="M1051" s="318"/>
      <c r="N1051" s="318"/>
      <c r="O1051" s="456">
        <v>5</v>
      </c>
      <c r="P1051" s="449"/>
      <c r="Q1051" s="318"/>
      <c r="R1051" s="318"/>
      <c r="S1051" s="449">
        <v>240.11371</v>
      </c>
      <c r="T1051" s="449"/>
    </row>
    <row r="1052" spans="1:25" ht="150" hidden="1" outlineLevel="1">
      <c r="A1052" s="455"/>
      <c r="B1052" s="669"/>
      <c r="C1052" s="672"/>
      <c r="D1052" s="677"/>
      <c r="E1052" s="677"/>
      <c r="F1052" s="201"/>
      <c r="G1052" s="187"/>
      <c r="H1052" s="442" t="s">
        <v>483</v>
      </c>
      <c r="I1052" s="323"/>
      <c r="J1052" s="318"/>
      <c r="K1052" s="318">
        <v>1</v>
      </c>
      <c r="L1052" s="449"/>
      <c r="M1052" s="318"/>
      <c r="N1052" s="318"/>
      <c r="O1052" s="456">
        <v>7.1</v>
      </c>
      <c r="P1052" s="449"/>
      <c r="Q1052" s="318"/>
      <c r="R1052" s="318"/>
      <c r="S1052" s="449">
        <v>333.15848999999997</v>
      </c>
      <c r="T1052" s="449"/>
    </row>
    <row r="1053" spans="1:25" ht="150" hidden="1" outlineLevel="1">
      <c r="A1053" s="455"/>
      <c r="B1053" s="669"/>
      <c r="C1053" s="672"/>
      <c r="D1053" s="677"/>
      <c r="E1053" s="677"/>
      <c r="F1053" s="201"/>
      <c r="G1053" s="187"/>
      <c r="H1053" s="442" t="s">
        <v>484</v>
      </c>
      <c r="I1053" s="323"/>
      <c r="J1053" s="318"/>
      <c r="K1053" s="318">
        <v>1</v>
      </c>
      <c r="L1053" s="449"/>
      <c r="M1053" s="318"/>
      <c r="N1053" s="318"/>
      <c r="O1053" s="456">
        <v>8</v>
      </c>
      <c r="P1053" s="449"/>
      <c r="Q1053" s="318"/>
      <c r="R1053" s="318"/>
      <c r="S1053" s="449">
        <v>484.51348000000002</v>
      </c>
      <c r="T1053" s="449"/>
      <c r="Y1053" s="6">
        <v>1000</v>
      </c>
    </row>
    <row r="1054" spans="1:25" ht="135" hidden="1" outlineLevel="1">
      <c r="A1054" s="455"/>
      <c r="B1054" s="669"/>
      <c r="C1054" s="672"/>
      <c r="D1054" s="677"/>
      <c r="E1054" s="677"/>
      <c r="F1054" s="201"/>
      <c r="G1054" s="187"/>
      <c r="H1054" s="442" t="s">
        <v>499</v>
      </c>
      <c r="I1054" s="323"/>
      <c r="J1054" s="318"/>
      <c r="K1054" s="318">
        <v>1</v>
      </c>
      <c r="L1054" s="449"/>
      <c r="M1054" s="318"/>
      <c r="N1054" s="318"/>
      <c r="O1054" s="456">
        <v>8</v>
      </c>
      <c r="P1054" s="449"/>
      <c r="Q1054" s="318"/>
      <c r="R1054" s="318"/>
      <c r="S1054" s="449">
        <v>300.21552000000003</v>
      </c>
      <c r="T1054" s="449"/>
    </row>
    <row r="1055" spans="1:25" hidden="1" outlineLevel="1" collapsed="1">
      <c r="A1055" s="455"/>
      <c r="B1055" s="669"/>
      <c r="C1055" s="672"/>
      <c r="D1055" s="677"/>
      <c r="E1055" s="677"/>
      <c r="F1055" s="201"/>
      <c r="G1055" s="187"/>
      <c r="H1055" s="442"/>
      <c r="I1055" s="323"/>
      <c r="J1055" s="318"/>
      <c r="K1055" s="318"/>
      <c r="L1055" s="449"/>
      <c r="M1055" s="318"/>
      <c r="N1055" s="318"/>
      <c r="O1055" s="456"/>
      <c r="P1055" s="449"/>
      <c r="Q1055" s="318"/>
      <c r="R1055" s="318"/>
      <c r="S1055" s="449"/>
      <c r="T1055" s="449"/>
    </row>
    <row r="1056" spans="1:25" hidden="1" outlineLevel="1">
      <c r="A1056" s="455"/>
      <c r="B1056" s="669"/>
      <c r="C1056" s="672"/>
      <c r="D1056" s="677"/>
      <c r="E1056" s="677"/>
      <c r="F1056" s="201"/>
      <c r="G1056" s="187"/>
      <c r="H1056" s="442"/>
      <c r="I1056" s="323"/>
      <c r="J1056" s="318"/>
      <c r="K1056" s="318"/>
      <c r="L1056" s="449"/>
      <c r="M1056" s="318"/>
      <c r="N1056" s="318"/>
      <c r="O1056" s="456"/>
      <c r="P1056" s="449"/>
      <c r="Q1056" s="318"/>
      <c r="R1056" s="318"/>
      <c r="S1056" s="449"/>
      <c r="T1056" s="449"/>
    </row>
    <row r="1057" spans="1:20" hidden="1" outlineLevel="1">
      <c r="A1057" s="455"/>
      <c r="B1057" s="669"/>
      <c r="C1057" s="672"/>
      <c r="D1057" s="677"/>
      <c r="E1057" s="677"/>
      <c r="F1057" s="201"/>
      <c r="G1057" s="187"/>
      <c r="H1057" s="442"/>
      <c r="I1057" s="323"/>
      <c r="J1057" s="318"/>
      <c r="K1057" s="318"/>
      <c r="L1057" s="449"/>
      <c r="M1057" s="318"/>
      <c r="N1057" s="318"/>
      <c r="O1057" s="456"/>
      <c r="P1057" s="449"/>
      <c r="Q1057" s="318"/>
      <c r="R1057" s="318"/>
      <c r="S1057" s="449"/>
      <c r="T1057" s="449"/>
    </row>
    <row r="1058" spans="1:20" hidden="1" outlineLevel="1">
      <c r="A1058" s="455"/>
      <c r="B1058" s="669"/>
      <c r="C1058" s="672"/>
      <c r="D1058" s="677"/>
      <c r="E1058" s="677"/>
      <c r="F1058" s="201"/>
      <c r="G1058" s="187"/>
      <c r="H1058" s="442"/>
      <c r="I1058" s="323"/>
      <c r="J1058" s="318"/>
      <c r="K1058" s="318"/>
      <c r="L1058" s="449"/>
      <c r="M1058" s="318"/>
      <c r="N1058" s="318"/>
      <c r="O1058" s="456"/>
      <c r="P1058" s="449"/>
      <c r="Q1058" s="318"/>
      <c r="R1058" s="318"/>
      <c r="S1058" s="449"/>
      <c r="T1058" s="449"/>
    </row>
    <row r="1059" spans="1:20" hidden="1" outlineLevel="1">
      <c r="A1059" s="455"/>
      <c r="B1059" s="669"/>
      <c r="C1059" s="672"/>
      <c r="D1059" s="677"/>
      <c r="E1059" s="677"/>
      <c r="F1059" s="201"/>
      <c r="G1059" s="187"/>
      <c r="H1059" s="442"/>
      <c r="I1059" s="323"/>
      <c r="J1059" s="318"/>
      <c r="K1059" s="318"/>
      <c r="L1059" s="449"/>
      <c r="M1059" s="318"/>
      <c r="N1059" s="318"/>
      <c r="O1059" s="456"/>
      <c r="P1059" s="449"/>
      <c r="Q1059" s="318"/>
      <c r="R1059" s="318"/>
      <c r="S1059" s="449"/>
      <c r="T1059" s="449"/>
    </row>
    <row r="1060" spans="1:20" hidden="1" outlineLevel="1">
      <c r="A1060" s="455"/>
      <c r="B1060" s="669"/>
      <c r="C1060" s="672"/>
      <c r="D1060" s="677"/>
      <c r="E1060" s="677"/>
      <c r="F1060" s="201"/>
      <c r="G1060" s="187"/>
      <c r="H1060" s="442"/>
      <c r="I1060" s="323"/>
      <c r="J1060" s="318"/>
      <c r="K1060" s="318"/>
      <c r="L1060" s="449"/>
      <c r="M1060" s="318"/>
      <c r="N1060" s="318"/>
      <c r="O1060" s="456"/>
      <c r="P1060" s="449"/>
      <c r="Q1060" s="318"/>
      <c r="R1060" s="318"/>
      <c r="S1060" s="449"/>
      <c r="T1060" s="449"/>
    </row>
    <row r="1061" spans="1:20" hidden="1" outlineLevel="1">
      <c r="A1061" s="455"/>
      <c r="B1061" s="669"/>
      <c r="C1061" s="672"/>
      <c r="D1061" s="677"/>
      <c r="E1061" s="677"/>
      <c r="F1061" s="201"/>
      <c r="G1061" s="187"/>
      <c r="H1061" s="442"/>
      <c r="I1061" s="323"/>
      <c r="J1061" s="318"/>
      <c r="K1061" s="318"/>
      <c r="L1061" s="449"/>
      <c r="M1061" s="318"/>
      <c r="N1061" s="318"/>
      <c r="O1061" s="456"/>
      <c r="P1061" s="449"/>
      <c r="Q1061" s="318"/>
      <c r="R1061" s="318"/>
      <c r="S1061" s="449"/>
      <c r="T1061" s="449"/>
    </row>
    <row r="1062" spans="1:20" hidden="1" outlineLevel="1">
      <c r="A1062" s="455"/>
      <c r="B1062" s="669"/>
      <c r="C1062" s="672"/>
      <c r="D1062" s="677"/>
      <c r="E1062" s="677"/>
      <c r="F1062" s="201"/>
      <c r="G1062" s="187"/>
      <c r="H1062" s="442"/>
      <c r="I1062" s="323"/>
      <c r="J1062" s="318"/>
      <c r="K1062" s="318"/>
      <c r="L1062" s="449"/>
      <c r="M1062" s="318"/>
      <c r="N1062" s="318"/>
      <c r="O1062" s="456"/>
      <c r="P1062" s="449"/>
      <c r="Q1062" s="318"/>
      <c r="R1062" s="318"/>
      <c r="S1062" s="449"/>
      <c r="T1062" s="449"/>
    </row>
    <row r="1063" spans="1:20" hidden="1" outlineLevel="1">
      <c r="A1063" s="455"/>
      <c r="B1063" s="669"/>
      <c r="C1063" s="672"/>
      <c r="D1063" s="677"/>
      <c r="E1063" s="677"/>
      <c r="F1063" s="201"/>
      <c r="G1063" s="187"/>
      <c r="H1063" s="442"/>
      <c r="I1063" s="323"/>
      <c r="J1063" s="318"/>
      <c r="K1063" s="318"/>
      <c r="L1063" s="449"/>
      <c r="M1063" s="318"/>
      <c r="N1063" s="318"/>
      <c r="O1063" s="456"/>
      <c r="P1063" s="449"/>
      <c r="Q1063" s="318"/>
      <c r="R1063" s="318"/>
      <c r="S1063" s="449"/>
      <c r="T1063" s="449"/>
    </row>
    <row r="1064" spans="1:20" hidden="1" outlineLevel="1">
      <c r="A1064" s="455"/>
      <c r="B1064" s="669"/>
      <c r="C1064" s="672"/>
      <c r="D1064" s="677"/>
      <c r="E1064" s="677"/>
      <c r="F1064" s="201"/>
      <c r="G1064" s="187"/>
      <c r="H1064" s="442"/>
      <c r="I1064" s="323"/>
      <c r="J1064" s="318"/>
      <c r="K1064" s="318"/>
      <c r="L1064" s="449"/>
      <c r="M1064" s="318"/>
      <c r="N1064" s="318"/>
      <c r="O1064" s="456"/>
      <c r="P1064" s="449"/>
      <c r="Q1064" s="318"/>
      <c r="R1064" s="318"/>
      <c r="S1064" s="449"/>
      <c r="T1064" s="449"/>
    </row>
    <row r="1065" spans="1:20" hidden="1" outlineLevel="1">
      <c r="A1065" s="455"/>
      <c r="B1065" s="669"/>
      <c r="C1065" s="672"/>
      <c r="D1065" s="677"/>
      <c r="E1065" s="677"/>
      <c r="F1065" s="201"/>
      <c r="G1065" s="187"/>
      <c r="H1065" s="442"/>
      <c r="I1065" s="323"/>
      <c r="J1065" s="318"/>
      <c r="K1065" s="318"/>
      <c r="L1065" s="449"/>
      <c r="M1065" s="318"/>
      <c r="N1065" s="318"/>
      <c r="O1065" s="456"/>
      <c r="P1065" s="449"/>
      <c r="Q1065" s="318"/>
      <c r="R1065" s="318"/>
      <c r="S1065" s="449"/>
      <c r="T1065" s="449"/>
    </row>
    <row r="1066" spans="1:20" hidden="1" outlineLevel="1">
      <c r="A1066" s="455"/>
      <c r="B1066" s="669"/>
      <c r="C1066" s="672"/>
      <c r="D1066" s="677"/>
      <c r="E1066" s="677"/>
      <c r="F1066" s="201"/>
      <c r="G1066" s="187"/>
      <c r="H1066" s="442"/>
      <c r="I1066" s="323"/>
      <c r="J1066" s="318"/>
      <c r="K1066" s="318"/>
      <c r="L1066" s="449"/>
      <c r="M1066" s="318"/>
      <c r="N1066" s="318"/>
      <c r="O1066" s="456"/>
      <c r="P1066" s="449"/>
      <c r="Q1066" s="318"/>
      <c r="R1066" s="318"/>
      <c r="S1066" s="449"/>
      <c r="T1066" s="449"/>
    </row>
    <row r="1067" spans="1:20" hidden="1" outlineLevel="1">
      <c r="A1067" s="455"/>
      <c r="B1067" s="669"/>
      <c r="C1067" s="672"/>
      <c r="D1067" s="677"/>
      <c r="E1067" s="677"/>
      <c r="F1067" s="201"/>
      <c r="G1067" s="187"/>
      <c r="H1067" s="442"/>
      <c r="I1067" s="323"/>
      <c r="J1067" s="318"/>
      <c r="K1067" s="318"/>
      <c r="L1067" s="449"/>
      <c r="M1067" s="318"/>
      <c r="N1067" s="318"/>
      <c r="O1067" s="456"/>
      <c r="P1067" s="449"/>
      <c r="Q1067" s="318"/>
      <c r="R1067" s="318"/>
      <c r="S1067" s="449"/>
      <c r="T1067" s="449"/>
    </row>
    <row r="1068" spans="1:20" hidden="1" outlineLevel="1">
      <c r="A1068" s="455"/>
      <c r="B1068" s="669"/>
      <c r="C1068" s="672"/>
      <c r="D1068" s="677"/>
      <c r="E1068" s="677"/>
      <c r="F1068" s="201"/>
      <c r="G1068" s="187"/>
      <c r="H1068" s="442"/>
      <c r="I1068" s="323"/>
      <c r="J1068" s="318"/>
      <c r="K1068" s="318"/>
      <c r="L1068" s="449"/>
      <c r="M1068" s="318"/>
      <c r="N1068" s="318"/>
      <c r="O1068" s="456"/>
      <c r="P1068" s="449"/>
      <c r="Q1068" s="318"/>
      <c r="R1068" s="318"/>
      <c r="S1068" s="449"/>
      <c r="T1068" s="449"/>
    </row>
    <row r="1069" spans="1:20" hidden="1" collapsed="1">
      <c r="A1069" s="455"/>
      <c r="B1069" s="669"/>
      <c r="C1069" s="672"/>
      <c r="D1069" s="677"/>
      <c r="E1069" s="677"/>
      <c r="F1069" s="201"/>
      <c r="G1069" s="187"/>
      <c r="H1069" s="442"/>
      <c r="I1069" s="323">
        <v>0</v>
      </c>
      <c r="J1069" s="318">
        <v>0</v>
      </c>
      <c r="K1069" s="318">
        <v>0</v>
      </c>
      <c r="L1069" s="449"/>
      <c r="M1069" s="318"/>
      <c r="N1069" s="318"/>
      <c r="O1069" s="456"/>
      <c r="P1069" s="449"/>
      <c r="Q1069" s="318"/>
      <c r="R1069" s="318"/>
      <c r="S1069" s="449"/>
      <c r="T1069" s="449"/>
    </row>
    <row r="1070" spans="1:20">
      <c r="A1070" s="455"/>
      <c r="B1070" s="644"/>
      <c r="C1070" s="645"/>
      <c r="D1070" s="794"/>
      <c r="E1070" s="794"/>
      <c r="F1070" s="438" t="s">
        <v>11</v>
      </c>
      <c r="G1070" s="441" t="s">
        <v>542</v>
      </c>
      <c r="H1070" s="442"/>
      <c r="I1070" s="323">
        <v>1</v>
      </c>
      <c r="J1070" s="435">
        <v>4</v>
      </c>
      <c r="K1070" s="435">
        <v>2</v>
      </c>
      <c r="L1070" s="436"/>
      <c r="M1070" s="435">
        <v>30</v>
      </c>
      <c r="N1070" s="435">
        <v>105.5</v>
      </c>
      <c r="O1070" s="435">
        <v>69.5</v>
      </c>
      <c r="P1070" s="436"/>
      <c r="Q1070" s="515">
        <v>294.88233000000002</v>
      </c>
      <c r="R1070" s="515">
        <v>1748.0892400000002</v>
      </c>
      <c r="S1070" s="515">
        <v>985.20150000000001</v>
      </c>
      <c r="T1070" s="436"/>
    </row>
    <row r="1071" spans="1:20" hidden="1" outlineLevel="1">
      <c r="A1071" s="455"/>
      <c r="B1071" s="669"/>
      <c r="C1071" s="672"/>
      <c r="D1071" s="677"/>
      <c r="E1071" s="677"/>
      <c r="F1071" s="201"/>
      <c r="G1071" s="187"/>
      <c r="H1071" s="442">
        <v>2018</v>
      </c>
      <c r="I1071" s="323">
        <v>1</v>
      </c>
      <c r="J1071" s="318"/>
      <c r="K1071" s="318"/>
      <c r="L1071" s="449"/>
      <c r="M1071" s="318">
        <v>30</v>
      </c>
      <c r="N1071" s="318"/>
      <c r="O1071" s="318"/>
      <c r="P1071" s="449"/>
      <c r="Q1071" s="318">
        <v>294.88233000000002</v>
      </c>
      <c r="R1071" s="318"/>
      <c r="S1071" s="318"/>
      <c r="T1071" s="449"/>
    </row>
    <row r="1072" spans="1:20" ht="120" hidden="1" outlineLevel="1">
      <c r="A1072" s="455"/>
      <c r="B1072" s="669"/>
      <c r="C1072" s="672"/>
      <c r="D1072" s="677"/>
      <c r="E1072" s="677"/>
      <c r="F1072" s="201"/>
      <c r="G1072" s="187"/>
      <c r="H1072" s="442" t="s">
        <v>198</v>
      </c>
      <c r="I1072" s="323">
        <v>1</v>
      </c>
      <c r="J1072" s="318"/>
      <c r="K1072" s="318"/>
      <c r="L1072" s="449"/>
      <c r="M1072" s="318">
        <v>30</v>
      </c>
      <c r="N1072" s="318"/>
      <c r="O1072" s="318"/>
      <c r="P1072" s="449"/>
      <c r="Q1072" s="318">
        <v>294.88233000000002</v>
      </c>
      <c r="R1072" s="318"/>
      <c r="S1072" s="318"/>
      <c r="T1072" s="449"/>
    </row>
    <row r="1073" spans="1:20" hidden="1" outlineLevel="1">
      <c r="A1073" s="455"/>
      <c r="B1073" s="669"/>
      <c r="C1073" s="672"/>
      <c r="D1073" s="677"/>
      <c r="E1073" s="677"/>
      <c r="F1073" s="201"/>
      <c r="G1073" s="187"/>
      <c r="H1073" s="442">
        <v>2019</v>
      </c>
      <c r="I1073" s="323"/>
      <c r="J1073" s="318">
        <v>4</v>
      </c>
      <c r="K1073" s="318"/>
      <c r="L1073" s="449"/>
      <c r="M1073" s="318"/>
      <c r="N1073" s="318">
        <v>105.5</v>
      </c>
      <c r="O1073" s="318"/>
      <c r="P1073" s="449"/>
      <c r="Q1073" s="318"/>
      <c r="R1073" s="318">
        <v>1748.0892400000002</v>
      </c>
      <c r="S1073" s="318"/>
      <c r="T1073" s="449"/>
    </row>
    <row r="1074" spans="1:20" ht="120" hidden="1" outlineLevel="1">
      <c r="A1074" s="455"/>
      <c r="B1074" s="669"/>
      <c r="C1074" s="672"/>
      <c r="D1074" s="677"/>
      <c r="E1074" s="677"/>
      <c r="F1074" s="201"/>
      <c r="G1074" s="187"/>
      <c r="H1074" s="442" t="s">
        <v>300</v>
      </c>
      <c r="I1074" s="323"/>
      <c r="J1074" s="318">
        <v>1</v>
      </c>
      <c r="K1074" s="318"/>
      <c r="L1074" s="449"/>
      <c r="M1074" s="318"/>
      <c r="N1074" s="318">
        <v>26</v>
      </c>
      <c r="O1074" s="318"/>
      <c r="P1074" s="449"/>
      <c r="Q1074" s="318"/>
      <c r="R1074" s="318">
        <v>616.41575999999998</v>
      </c>
      <c r="S1074" s="318"/>
      <c r="T1074" s="449"/>
    </row>
    <row r="1075" spans="1:20" ht="120" hidden="1" outlineLevel="1">
      <c r="A1075" s="455"/>
      <c r="B1075" s="669"/>
      <c r="C1075" s="672"/>
      <c r="D1075" s="677"/>
      <c r="E1075" s="677"/>
      <c r="F1075" s="201"/>
      <c r="G1075" s="187"/>
      <c r="H1075" s="442" t="s">
        <v>301</v>
      </c>
      <c r="I1075" s="323"/>
      <c r="J1075" s="318">
        <v>1</v>
      </c>
      <c r="K1075" s="318"/>
      <c r="L1075" s="449"/>
      <c r="M1075" s="318"/>
      <c r="N1075" s="318">
        <v>24.5</v>
      </c>
      <c r="O1075" s="318"/>
      <c r="P1075" s="449"/>
      <c r="Q1075" s="318"/>
      <c r="R1075" s="318">
        <v>336.18340000000001</v>
      </c>
      <c r="S1075" s="318"/>
      <c r="T1075" s="449"/>
    </row>
    <row r="1076" spans="1:20" ht="105" hidden="1" outlineLevel="1">
      <c r="A1076" s="455"/>
      <c r="B1076" s="669"/>
      <c r="C1076" s="672"/>
      <c r="D1076" s="677"/>
      <c r="E1076" s="677"/>
      <c r="F1076" s="201"/>
      <c r="G1076" s="187"/>
      <c r="H1076" s="442" t="s">
        <v>302</v>
      </c>
      <c r="I1076" s="323"/>
      <c r="J1076" s="318">
        <v>1</v>
      </c>
      <c r="K1076" s="318"/>
      <c r="L1076" s="449"/>
      <c r="M1076" s="318"/>
      <c r="N1076" s="318">
        <v>35</v>
      </c>
      <c r="O1076" s="318"/>
      <c r="P1076" s="449"/>
      <c r="Q1076" s="318"/>
      <c r="R1076" s="318">
        <v>376.75518</v>
      </c>
      <c r="S1076" s="318"/>
      <c r="T1076" s="449"/>
    </row>
    <row r="1077" spans="1:20" ht="75" hidden="1" outlineLevel="1">
      <c r="A1077" s="455"/>
      <c r="B1077" s="669"/>
      <c r="C1077" s="672"/>
      <c r="D1077" s="677"/>
      <c r="E1077" s="677"/>
      <c r="F1077" s="201"/>
      <c r="G1077" s="187"/>
      <c r="H1077" s="442" t="s">
        <v>309</v>
      </c>
      <c r="I1077" s="323"/>
      <c r="J1077" s="318">
        <v>1</v>
      </c>
      <c r="K1077" s="318"/>
      <c r="L1077" s="449"/>
      <c r="M1077" s="318"/>
      <c r="N1077" s="318">
        <v>20</v>
      </c>
      <c r="O1077" s="318"/>
      <c r="P1077" s="449"/>
      <c r="Q1077" s="318"/>
      <c r="R1077" s="318">
        <v>418.73490000000004</v>
      </c>
      <c r="S1077" s="318"/>
      <c r="T1077" s="449"/>
    </row>
    <row r="1078" spans="1:20" hidden="1" outlineLevel="1">
      <c r="A1078" s="455"/>
      <c r="B1078" s="669"/>
      <c r="C1078" s="672"/>
      <c r="D1078" s="677"/>
      <c r="E1078" s="677"/>
      <c r="F1078" s="201"/>
      <c r="G1078" s="187"/>
      <c r="H1078" s="442">
        <v>2020</v>
      </c>
      <c r="I1078" s="323"/>
      <c r="J1078" s="318"/>
      <c r="K1078" s="318">
        <v>2</v>
      </c>
      <c r="L1078" s="449"/>
      <c r="M1078" s="318"/>
      <c r="N1078" s="318"/>
      <c r="O1078" s="318">
        <v>69.5</v>
      </c>
      <c r="P1078" s="449"/>
      <c r="Q1078" s="318"/>
      <c r="R1078" s="318"/>
      <c r="S1078" s="318">
        <v>985.20150000000001</v>
      </c>
      <c r="T1078" s="449"/>
    </row>
    <row r="1079" spans="1:20" ht="135" hidden="1" outlineLevel="1">
      <c r="A1079" s="455"/>
      <c r="B1079" s="669"/>
      <c r="C1079" s="672"/>
      <c r="D1079" s="677"/>
      <c r="E1079" s="677"/>
      <c r="F1079" s="201"/>
      <c r="G1079" s="187"/>
      <c r="H1079" s="442" t="s">
        <v>500</v>
      </c>
      <c r="I1079" s="323"/>
      <c r="J1079" s="318"/>
      <c r="K1079" s="318">
        <v>1</v>
      </c>
      <c r="L1079" s="449"/>
      <c r="M1079" s="318"/>
      <c r="N1079" s="318"/>
      <c r="O1079" s="318">
        <v>45</v>
      </c>
      <c r="P1079" s="449"/>
      <c r="Q1079" s="318"/>
      <c r="R1079" s="318"/>
      <c r="S1079" s="318">
        <v>344.83772999999997</v>
      </c>
      <c r="T1079" s="449"/>
    </row>
    <row r="1080" spans="1:20" ht="120" hidden="1" outlineLevel="1">
      <c r="A1080" s="455"/>
      <c r="B1080" s="669"/>
      <c r="C1080" s="672"/>
      <c r="D1080" s="677"/>
      <c r="E1080" s="677"/>
      <c r="F1080" s="201"/>
      <c r="G1080" s="187"/>
      <c r="H1080" s="442" t="s">
        <v>492</v>
      </c>
      <c r="I1080" s="323"/>
      <c r="J1080" s="318"/>
      <c r="K1080" s="318">
        <v>1</v>
      </c>
      <c r="L1080" s="449"/>
      <c r="M1080" s="318"/>
      <c r="N1080" s="318"/>
      <c r="O1080" s="318">
        <v>24.5</v>
      </c>
      <c r="P1080" s="449"/>
      <c r="Q1080" s="318"/>
      <c r="R1080" s="318"/>
      <c r="S1080" s="318">
        <v>640.36377000000005</v>
      </c>
      <c r="T1080" s="449"/>
    </row>
    <row r="1081" spans="1:20" collapsed="1">
      <c r="A1081" s="455"/>
      <c r="B1081" s="644"/>
      <c r="C1081" s="645"/>
      <c r="D1081" s="794"/>
      <c r="E1081" s="794"/>
      <c r="F1081" s="438" t="s">
        <v>12</v>
      </c>
      <c r="G1081" s="441" t="s">
        <v>543</v>
      </c>
      <c r="H1081" s="442"/>
      <c r="I1081" s="328">
        <v>0</v>
      </c>
      <c r="J1081" s="435">
        <v>1</v>
      </c>
      <c r="K1081" s="435">
        <v>0</v>
      </c>
      <c r="L1081" s="436"/>
      <c r="M1081" s="457">
        <v>0</v>
      </c>
      <c r="N1081" s="435">
        <v>101.2</v>
      </c>
      <c r="O1081" s="457">
        <v>0</v>
      </c>
      <c r="P1081" s="436"/>
      <c r="Q1081" s="457">
        <v>0</v>
      </c>
      <c r="R1081" s="517">
        <v>326.06709999999998</v>
      </c>
      <c r="S1081" s="457">
        <v>0</v>
      </c>
      <c r="T1081" s="436"/>
    </row>
    <row r="1082" spans="1:20" hidden="1" outlineLevel="1">
      <c r="A1082" s="455"/>
      <c r="B1082" s="669"/>
      <c r="C1082" s="672"/>
      <c r="D1082" s="677"/>
      <c r="E1082" s="677"/>
      <c r="F1082" s="201"/>
      <c r="G1082" s="187"/>
      <c r="H1082" s="442">
        <v>2019</v>
      </c>
      <c r="I1082" s="328">
        <v>0</v>
      </c>
      <c r="J1082" s="318">
        <v>1</v>
      </c>
      <c r="K1082" s="318"/>
      <c r="L1082" s="449"/>
      <c r="M1082" s="329">
        <v>0</v>
      </c>
      <c r="N1082" s="318">
        <v>101.2</v>
      </c>
      <c r="O1082" s="456"/>
      <c r="P1082" s="449"/>
      <c r="Q1082" s="329">
        <v>0</v>
      </c>
      <c r="R1082" s="518">
        <v>326.06709999999998</v>
      </c>
      <c r="S1082" s="449"/>
      <c r="T1082" s="449"/>
    </row>
    <row r="1083" spans="1:20" ht="120" hidden="1" outlineLevel="1">
      <c r="A1083" s="455"/>
      <c r="B1083" s="669"/>
      <c r="C1083" s="672"/>
      <c r="D1083" s="677"/>
      <c r="E1083" s="677"/>
      <c r="F1083" s="201"/>
      <c r="G1083" s="187"/>
      <c r="H1083" s="442" t="s">
        <v>303</v>
      </c>
      <c r="I1083" s="328">
        <v>0</v>
      </c>
      <c r="J1083" s="318">
        <v>1</v>
      </c>
      <c r="K1083" s="318"/>
      <c r="L1083" s="449"/>
      <c r="M1083" s="329">
        <v>0</v>
      </c>
      <c r="N1083" s="318">
        <v>101.2</v>
      </c>
      <c r="O1083" s="456"/>
      <c r="P1083" s="449"/>
      <c r="Q1083" s="329">
        <v>0</v>
      </c>
      <c r="R1083" s="509">
        <v>326.06709999999998</v>
      </c>
      <c r="S1083" s="449"/>
      <c r="T1083" s="449"/>
    </row>
    <row r="1084" spans="1:20" collapsed="1">
      <c r="A1084" s="455"/>
      <c r="B1084" s="644"/>
      <c r="C1084" s="645"/>
      <c r="D1084" s="794"/>
      <c r="E1084" s="794"/>
      <c r="F1084" s="438" t="s">
        <v>329</v>
      </c>
      <c r="G1084" s="441" t="s">
        <v>543</v>
      </c>
      <c r="H1084" s="442"/>
      <c r="I1084" s="328">
        <v>0</v>
      </c>
      <c r="J1084" s="435">
        <v>1</v>
      </c>
      <c r="K1084" s="435">
        <v>1</v>
      </c>
      <c r="L1084" s="436"/>
      <c r="M1084" s="457">
        <v>0</v>
      </c>
      <c r="N1084" s="435">
        <v>200</v>
      </c>
      <c r="O1084" s="435">
        <v>250</v>
      </c>
      <c r="P1084" s="436"/>
      <c r="Q1084" s="457">
        <v>0</v>
      </c>
      <c r="R1084" s="515">
        <v>734.6081999999999</v>
      </c>
      <c r="S1084" s="515">
        <v>647.58076000000005</v>
      </c>
      <c r="T1084" s="436"/>
    </row>
    <row r="1085" spans="1:20" hidden="1" outlineLevel="1">
      <c r="A1085" s="455"/>
      <c r="B1085" s="669"/>
      <c r="C1085" s="672"/>
      <c r="D1085" s="677"/>
      <c r="E1085" s="677"/>
      <c r="F1085" s="201"/>
      <c r="G1085" s="187"/>
      <c r="H1085" s="442">
        <v>2019</v>
      </c>
      <c r="I1085" s="434"/>
      <c r="J1085" s="318">
        <v>1</v>
      </c>
      <c r="K1085" s="318"/>
      <c r="L1085" s="449"/>
      <c r="M1085" s="449"/>
      <c r="N1085" s="318">
        <v>200</v>
      </c>
      <c r="O1085" s="318"/>
      <c r="P1085" s="449"/>
      <c r="Q1085" s="449"/>
      <c r="R1085" s="318">
        <v>734.6081999999999</v>
      </c>
      <c r="S1085" s="318"/>
      <c r="T1085" s="449"/>
    </row>
    <row r="1086" spans="1:20" ht="120" hidden="1" outlineLevel="1">
      <c r="A1086" s="455"/>
      <c r="B1086" s="669"/>
      <c r="C1086" s="672"/>
      <c r="D1086" s="677"/>
      <c r="E1086" s="677"/>
      <c r="F1086" s="201"/>
      <c r="G1086" s="187"/>
      <c r="H1086" s="442" t="s">
        <v>305</v>
      </c>
      <c r="I1086" s="434"/>
      <c r="J1086" s="318">
        <v>1</v>
      </c>
      <c r="K1086" s="318"/>
      <c r="L1086" s="449"/>
      <c r="M1086" s="449"/>
      <c r="N1086" s="318">
        <v>200</v>
      </c>
      <c r="O1086" s="318"/>
      <c r="P1086" s="449"/>
      <c r="Q1086" s="449"/>
      <c r="R1086" s="318">
        <v>734.6081999999999</v>
      </c>
      <c r="S1086" s="318"/>
      <c r="T1086" s="449"/>
    </row>
    <row r="1087" spans="1:20" hidden="1" outlineLevel="1">
      <c r="A1087" s="455"/>
      <c r="B1087" s="669"/>
      <c r="C1087" s="672"/>
      <c r="D1087" s="677"/>
      <c r="E1087" s="677"/>
      <c r="F1087" s="201"/>
      <c r="G1087" s="187"/>
      <c r="H1087" s="442">
        <v>2020</v>
      </c>
      <c r="I1087" s="434"/>
      <c r="J1087" s="318"/>
      <c r="K1087" s="318">
        <v>1</v>
      </c>
      <c r="L1087" s="449"/>
      <c r="M1087" s="449"/>
      <c r="N1087" s="318"/>
      <c r="O1087" s="318">
        <v>250</v>
      </c>
      <c r="P1087" s="449"/>
      <c r="Q1087" s="449"/>
      <c r="R1087" s="318"/>
      <c r="S1087" s="318">
        <v>647.58076000000005</v>
      </c>
      <c r="T1087" s="449"/>
    </row>
    <row r="1088" spans="1:20" ht="165" hidden="1" outlineLevel="1">
      <c r="A1088" s="455"/>
      <c r="B1088" s="669"/>
      <c r="C1088" s="672"/>
      <c r="D1088" s="677"/>
      <c r="E1088" s="677"/>
      <c r="F1088" s="201"/>
      <c r="G1088" s="187"/>
      <c r="H1088" s="442" t="s">
        <v>493</v>
      </c>
      <c r="I1088" s="434"/>
      <c r="J1088" s="318"/>
      <c r="K1088" s="318">
        <v>1</v>
      </c>
      <c r="L1088" s="449"/>
      <c r="M1088" s="449"/>
      <c r="N1088" s="318"/>
      <c r="O1088" s="318">
        <v>250</v>
      </c>
      <c r="P1088" s="449"/>
      <c r="Q1088" s="449"/>
      <c r="R1088" s="318"/>
      <c r="S1088" s="318">
        <v>647.58076000000005</v>
      </c>
      <c r="T1088" s="449"/>
    </row>
    <row r="1089" spans="1:20" ht="15" hidden="1" customHeight="1" outlineLevel="1">
      <c r="A1089" s="455"/>
      <c r="B1089" s="644"/>
      <c r="C1089" s="645"/>
      <c r="D1089" s="794"/>
      <c r="E1089" s="794"/>
      <c r="F1089" s="438" t="s">
        <v>359</v>
      </c>
      <c r="G1089" s="441"/>
      <c r="H1089" s="442"/>
      <c r="I1089" s="434"/>
      <c r="J1089" s="435"/>
      <c r="K1089" s="435"/>
      <c r="L1089" s="436"/>
      <c r="M1089" s="436"/>
      <c r="N1089" s="437"/>
      <c r="O1089" s="437"/>
      <c r="P1089" s="436"/>
      <c r="Q1089" s="436"/>
      <c r="R1089" s="436"/>
      <c r="S1089" s="436"/>
      <c r="T1089" s="436"/>
    </row>
    <row r="1090" spans="1:20" ht="30" hidden="1" outlineLevel="1">
      <c r="A1090" s="455"/>
      <c r="B1090" s="644"/>
      <c r="C1090" s="645"/>
      <c r="D1090" s="794"/>
      <c r="E1090" s="794"/>
      <c r="F1090" s="438" t="s">
        <v>360</v>
      </c>
      <c r="G1090" s="441"/>
      <c r="H1090" s="442"/>
      <c r="I1090" s="434"/>
      <c r="J1090" s="435"/>
      <c r="K1090" s="435"/>
      <c r="L1090" s="436"/>
      <c r="M1090" s="436"/>
      <c r="N1090" s="437"/>
      <c r="O1090" s="437"/>
      <c r="P1090" s="436"/>
      <c r="Q1090" s="436"/>
      <c r="R1090" s="436"/>
      <c r="S1090" s="436"/>
      <c r="T1090" s="436"/>
    </row>
    <row r="1091" spans="1:20" ht="30" hidden="1" outlineLevel="1">
      <c r="A1091" s="455"/>
      <c r="B1091" s="644"/>
      <c r="C1091" s="645"/>
      <c r="D1091" s="794"/>
      <c r="E1091" s="794"/>
      <c r="F1091" s="438" t="s">
        <v>361</v>
      </c>
      <c r="G1091" s="441"/>
      <c r="H1091" s="442"/>
      <c r="I1091" s="434"/>
      <c r="J1091" s="435"/>
      <c r="K1091" s="435"/>
      <c r="L1091" s="436"/>
      <c r="M1091" s="436"/>
      <c r="N1091" s="437"/>
      <c r="O1091" s="437"/>
      <c r="P1091" s="436"/>
      <c r="Q1091" s="436"/>
      <c r="R1091" s="436"/>
      <c r="S1091" s="436"/>
      <c r="T1091" s="436"/>
    </row>
    <row r="1092" spans="1:20" ht="30" hidden="1" outlineLevel="1">
      <c r="A1092" s="455"/>
      <c r="B1092" s="644"/>
      <c r="C1092" s="645"/>
      <c r="D1092" s="794"/>
      <c r="E1092" s="794"/>
      <c r="F1092" s="438" t="s">
        <v>362</v>
      </c>
      <c r="G1092" s="441"/>
      <c r="H1092" s="442"/>
      <c r="I1092" s="434"/>
      <c r="J1092" s="435"/>
      <c r="K1092" s="435"/>
      <c r="L1092" s="436"/>
      <c r="M1092" s="436"/>
      <c r="N1092" s="437"/>
      <c r="O1092" s="437"/>
      <c r="P1092" s="436"/>
      <c r="Q1092" s="436"/>
      <c r="R1092" s="436"/>
      <c r="S1092" s="436"/>
      <c r="T1092" s="436"/>
    </row>
    <row r="1093" spans="1:20" ht="30" hidden="1" outlineLevel="1">
      <c r="A1093" s="455"/>
      <c r="B1093" s="644"/>
      <c r="C1093" s="645"/>
      <c r="D1093" s="794"/>
      <c r="E1093" s="794"/>
      <c r="F1093" s="438" t="s">
        <v>363</v>
      </c>
      <c r="G1093" s="441"/>
      <c r="H1093" s="442"/>
      <c r="I1093" s="434"/>
      <c r="J1093" s="435"/>
      <c r="K1093" s="435"/>
      <c r="L1093" s="436"/>
      <c r="M1093" s="436"/>
      <c r="N1093" s="437"/>
      <c r="O1093" s="437"/>
      <c r="P1093" s="436"/>
      <c r="Q1093" s="436"/>
      <c r="R1093" s="436"/>
      <c r="S1093" s="436"/>
      <c r="T1093" s="436"/>
    </row>
    <row r="1094" spans="1:20" ht="30" hidden="1" outlineLevel="1">
      <c r="A1094" s="455"/>
      <c r="B1094" s="644"/>
      <c r="C1094" s="645"/>
      <c r="D1094" s="794"/>
      <c r="E1094" s="794"/>
      <c r="F1094" s="438" t="s">
        <v>364</v>
      </c>
      <c r="G1094" s="441"/>
      <c r="H1094" s="442"/>
      <c r="I1094" s="434"/>
      <c r="J1094" s="435"/>
      <c r="K1094" s="435"/>
      <c r="L1094" s="436"/>
      <c r="M1094" s="436"/>
      <c r="N1094" s="437"/>
      <c r="O1094" s="437"/>
      <c r="P1094" s="436"/>
      <c r="Q1094" s="436"/>
      <c r="R1094" s="436"/>
      <c r="S1094" s="436"/>
      <c r="T1094" s="436"/>
    </row>
    <row r="1095" spans="1:20" ht="30" hidden="1" outlineLevel="1">
      <c r="A1095" s="455"/>
      <c r="B1095" s="644"/>
      <c r="C1095" s="645"/>
      <c r="D1095" s="794"/>
      <c r="E1095" s="794"/>
      <c r="F1095" s="438" t="s">
        <v>368</v>
      </c>
      <c r="G1095" s="441"/>
      <c r="H1095" s="442"/>
      <c r="I1095" s="434"/>
      <c r="J1095" s="435"/>
      <c r="K1095" s="435"/>
      <c r="L1095" s="436"/>
      <c r="M1095" s="436"/>
      <c r="N1095" s="437"/>
      <c r="O1095" s="437"/>
      <c r="P1095" s="436"/>
      <c r="Q1095" s="436"/>
      <c r="R1095" s="436"/>
      <c r="S1095" s="436"/>
      <c r="T1095" s="436"/>
    </row>
    <row r="1096" spans="1:20" ht="30" hidden="1" collapsed="1">
      <c r="A1096" s="455"/>
      <c r="B1096" s="644"/>
      <c r="C1096" s="645"/>
      <c r="D1096" s="794"/>
      <c r="E1096" s="794"/>
      <c r="F1096" s="438" t="s">
        <v>369</v>
      </c>
      <c r="G1096" s="441"/>
      <c r="H1096" s="442"/>
      <c r="I1096" s="434"/>
      <c r="J1096" s="435"/>
      <c r="K1096" s="435"/>
      <c r="L1096" s="436"/>
      <c r="M1096" s="436"/>
      <c r="N1096" s="437"/>
      <c r="O1096" s="437"/>
      <c r="P1096" s="436"/>
      <c r="Q1096" s="436"/>
      <c r="R1096" s="436"/>
      <c r="S1096" s="436"/>
      <c r="T1096" s="436"/>
    </row>
    <row r="1097" spans="1:20" hidden="1" outlineLevel="1">
      <c r="A1097" s="455"/>
      <c r="B1097" s="644"/>
      <c r="C1097" s="645"/>
      <c r="D1097" s="794"/>
      <c r="E1097" s="794" t="s">
        <v>371</v>
      </c>
      <c r="F1097" s="438" t="s">
        <v>10</v>
      </c>
      <c r="G1097" s="441"/>
      <c r="H1097" s="217"/>
      <c r="I1097" s="436"/>
      <c r="J1097" s="435"/>
      <c r="K1097" s="435"/>
      <c r="L1097" s="436"/>
      <c r="M1097" s="436"/>
      <c r="N1097" s="437"/>
      <c r="O1097" s="437"/>
      <c r="P1097" s="436"/>
      <c r="Q1097" s="436"/>
      <c r="R1097" s="436"/>
      <c r="S1097" s="436"/>
      <c r="T1097" s="436"/>
    </row>
    <row r="1098" spans="1:20" hidden="1" outlineLevel="1">
      <c r="A1098" s="455"/>
      <c r="B1098" s="644"/>
      <c r="C1098" s="645"/>
      <c r="D1098" s="794"/>
      <c r="E1098" s="794"/>
      <c r="F1098" s="438" t="s">
        <v>11</v>
      </c>
      <c r="G1098" s="441"/>
      <c r="H1098" s="438"/>
      <c r="I1098" s="436"/>
      <c r="J1098" s="435"/>
      <c r="K1098" s="435"/>
      <c r="L1098" s="436"/>
      <c r="M1098" s="436"/>
      <c r="N1098" s="437"/>
      <c r="O1098" s="437"/>
      <c r="P1098" s="436"/>
      <c r="Q1098" s="436"/>
      <c r="R1098" s="436"/>
      <c r="S1098" s="436"/>
      <c r="T1098" s="436"/>
    </row>
    <row r="1099" spans="1:20" hidden="1" outlineLevel="1">
      <c r="A1099" s="455"/>
      <c r="B1099" s="644"/>
      <c r="C1099" s="645"/>
      <c r="D1099" s="794"/>
      <c r="E1099" s="794"/>
      <c r="F1099" s="438" t="s">
        <v>12</v>
      </c>
      <c r="G1099" s="441"/>
      <c r="H1099" s="438"/>
      <c r="I1099" s="436"/>
      <c r="J1099" s="435"/>
      <c r="K1099" s="435"/>
      <c r="L1099" s="436"/>
      <c r="M1099" s="436"/>
      <c r="N1099" s="437"/>
      <c r="O1099" s="437"/>
      <c r="P1099" s="436"/>
      <c r="Q1099" s="436"/>
      <c r="R1099" s="436"/>
      <c r="S1099" s="436"/>
      <c r="T1099" s="436"/>
    </row>
    <row r="1100" spans="1:20" hidden="1" outlineLevel="1">
      <c r="A1100" s="455"/>
      <c r="B1100" s="644"/>
      <c r="C1100" s="645"/>
      <c r="D1100" s="794"/>
      <c r="E1100" s="794"/>
      <c r="F1100" s="438" t="s">
        <v>329</v>
      </c>
      <c r="G1100" s="441"/>
      <c r="H1100" s="438"/>
      <c r="I1100" s="436"/>
      <c r="J1100" s="435"/>
      <c r="K1100" s="435"/>
      <c r="L1100" s="436"/>
      <c r="M1100" s="436"/>
      <c r="N1100" s="437"/>
      <c r="O1100" s="437"/>
      <c r="P1100" s="436"/>
      <c r="Q1100" s="436"/>
      <c r="R1100" s="436"/>
      <c r="S1100" s="436"/>
      <c r="T1100" s="436"/>
    </row>
    <row r="1101" spans="1:20" ht="30" hidden="1" outlineLevel="1">
      <c r="A1101" s="455"/>
      <c r="B1101" s="644"/>
      <c r="C1101" s="645"/>
      <c r="D1101" s="794"/>
      <c r="E1101" s="794"/>
      <c r="F1101" s="438" t="s">
        <v>359</v>
      </c>
      <c r="G1101" s="441"/>
      <c r="H1101" s="438"/>
      <c r="I1101" s="436"/>
      <c r="J1101" s="435"/>
      <c r="K1101" s="435"/>
      <c r="L1101" s="436"/>
      <c r="M1101" s="436"/>
      <c r="N1101" s="437"/>
      <c r="O1101" s="437"/>
      <c r="P1101" s="436"/>
      <c r="Q1101" s="436"/>
      <c r="R1101" s="436"/>
      <c r="S1101" s="436"/>
      <c r="T1101" s="436"/>
    </row>
    <row r="1102" spans="1:20" ht="30" hidden="1" outlineLevel="1">
      <c r="A1102" s="455"/>
      <c r="B1102" s="644"/>
      <c r="C1102" s="645"/>
      <c r="D1102" s="794"/>
      <c r="E1102" s="794"/>
      <c r="F1102" s="438" t="s">
        <v>360</v>
      </c>
      <c r="G1102" s="441"/>
      <c r="H1102" s="438"/>
      <c r="I1102" s="436"/>
      <c r="J1102" s="435"/>
      <c r="K1102" s="435"/>
      <c r="L1102" s="436"/>
      <c r="M1102" s="436"/>
      <c r="N1102" s="437"/>
      <c r="O1102" s="437"/>
      <c r="P1102" s="436"/>
      <c r="Q1102" s="436"/>
      <c r="R1102" s="436"/>
      <c r="S1102" s="436"/>
      <c r="T1102" s="436"/>
    </row>
    <row r="1103" spans="1:20" ht="30" hidden="1" outlineLevel="1">
      <c r="A1103" s="455"/>
      <c r="B1103" s="644"/>
      <c r="C1103" s="645"/>
      <c r="D1103" s="794"/>
      <c r="E1103" s="794"/>
      <c r="F1103" s="438" t="s">
        <v>361</v>
      </c>
      <c r="G1103" s="441"/>
      <c r="H1103" s="438"/>
      <c r="I1103" s="436"/>
      <c r="J1103" s="435"/>
      <c r="K1103" s="435"/>
      <c r="L1103" s="436"/>
      <c r="M1103" s="436"/>
      <c r="N1103" s="437"/>
      <c r="O1103" s="437"/>
      <c r="P1103" s="436"/>
      <c r="Q1103" s="436"/>
      <c r="R1103" s="436"/>
      <c r="S1103" s="436"/>
      <c r="T1103" s="436"/>
    </row>
    <row r="1104" spans="1:20" ht="30" hidden="1" outlineLevel="1">
      <c r="A1104" s="455"/>
      <c r="B1104" s="644"/>
      <c r="C1104" s="645"/>
      <c r="D1104" s="794"/>
      <c r="E1104" s="794"/>
      <c r="F1104" s="438" t="s">
        <v>362</v>
      </c>
      <c r="G1104" s="441"/>
      <c r="H1104" s="438"/>
      <c r="I1104" s="436"/>
      <c r="J1104" s="435"/>
      <c r="K1104" s="435"/>
      <c r="L1104" s="436"/>
      <c r="M1104" s="436"/>
      <c r="N1104" s="437"/>
      <c r="O1104" s="437"/>
      <c r="P1104" s="436"/>
      <c r="Q1104" s="436"/>
      <c r="R1104" s="436"/>
      <c r="S1104" s="436"/>
      <c r="T1104" s="436"/>
    </row>
    <row r="1105" spans="1:20" ht="30" hidden="1" outlineLevel="1">
      <c r="A1105" s="455"/>
      <c r="B1105" s="644"/>
      <c r="C1105" s="645"/>
      <c r="D1105" s="794"/>
      <c r="E1105" s="794"/>
      <c r="F1105" s="438" t="s">
        <v>363</v>
      </c>
      <c r="G1105" s="441"/>
      <c r="H1105" s="438"/>
      <c r="I1105" s="436"/>
      <c r="J1105" s="435"/>
      <c r="K1105" s="435"/>
      <c r="L1105" s="436"/>
      <c r="M1105" s="436"/>
      <c r="N1105" s="437"/>
      <c r="O1105" s="437"/>
      <c r="P1105" s="436"/>
      <c r="Q1105" s="436"/>
      <c r="R1105" s="436"/>
      <c r="S1105" s="436"/>
      <c r="T1105" s="436"/>
    </row>
    <row r="1106" spans="1:20" ht="30" hidden="1" outlineLevel="1">
      <c r="A1106" s="455"/>
      <c r="B1106" s="644"/>
      <c r="C1106" s="645"/>
      <c r="D1106" s="794"/>
      <c r="E1106" s="794"/>
      <c r="F1106" s="438" t="s">
        <v>364</v>
      </c>
      <c r="G1106" s="441"/>
      <c r="H1106" s="438"/>
      <c r="I1106" s="436"/>
      <c r="J1106" s="435"/>
      <c r="K1106" s="435"/>
      <c r="L1106" s="436"/>
      <c r="M1106" s="436"/>
      <c r="N1106" s="437"/>
      <c r="O1106" s="437"/>
      <c r="P1106" s="436"/>
      <c r="Q1106" s="436"/>
      <c r="R1106" s="436"/>
      <c r="S1106" s="436"/>
      <c r="T1106" s="436"/>
    </row>
    <row r="1107" spans="1:20" ht="30" hidden="1" outlineLevel="1">
      <c r="A1107" s="455"/>
      <c r="B1107" s="644"/>
      <c r="C1107" s="645"/>
      <c r="D1107" s="794"/>
      <c r="E1107" s="794"/>
      <c r="F1107" s="438" t="s">
        <v>368</v>
      </c>
      <c r="G1107" s="441"/>
      <c r="H1107" s="438"/>
      <c r="I1107" s="436"/>
      <c r="J1107" s="435"/>
      <c r="K1107" s="435"/>
      <c r="L1107" s="436"/>
      <c r="M1107" s="436"/>
      <c r="N1107" s="437"/>
      <c r="O1107" s="437"/>
      <c r="P1107" s="436"/>
      <c r="Q1107" s="436"/>
      <c r="R1107" s="436"/>
      <c r="S1107" s="436"/>
      <c r="T1107" s="436"/>
    </row>
    <row r="1108" spans="1:20" ht="30" hidden="1" outlineLevel="1">
      <c r="A1108" s="455"/>
      <c r="B1108" s="644"/>
      <c r="C1108" s="645"/>
      <c r="D1108" s="794"/>
      <c r="E1108" s="794"/>
      <c r="F1108" s="438" t="s">
        <v>369</v>
      </c>
      <c r="G1108" s="441"/>
      <c r="H1108" s="438"/>
      <c r="I1108" s="436"/>
      <c r="J1108" s="435"/>
      <c r="K1108" s="435"/>
      <c r="L1108" s="436"/>
      <c r="M1108" s="436"/>
      <c r="N1108" s="437"/>
      <c r="O1108" s="437"/>
      <c r="P1108" s="436"/>
      <c r="Q1108" s="436"/>
      <c r="R1108" s="436"/>
      <c r="S1108" s="436"/>
      <c r="T1108" s="436"/>
    </row>
    <row r="1109" spans="1:20" hidden="1" outlineLevel="1">
      <c r="A1109" s="455"/>
      <c r="B1109" s="644"/>
      <c r="C1109" s="645"/>
      <c r="D1109" s="794"/>
      <c r="E1109" s="795" t="s">
        <v>372</v>
      </c>
      <c r="F1109" s="438" t="s">
        <v>10</v>
      </c>
      <c r="G1109" s="441"/>
      <c r="H1109" s="438"/>
      <c r="I1109" s="436"/>
      <c r="J1109" s="435"/>
      <c r="K1109" s="435"/>
      <c r="L1109" s="436"/>
      <c r="M1109" s="436"/>
      <c r="N1109" s="437"/>
      <c r="O1109" s="437"/>
      <c r="P1109" s="436"/>
      <c r="Q1109" s="436"/>
      <c r="R1109" s="436"/>
      <c r="S1109" s="436"/>
      <c r="T1109" s="436"/>
    </row>
    <row r="1110" spans="1:20" hidden="1" outlineLevel="1">
      <c r="A1110" s="455"/>
      <c r="B1110" s="644"/>
      <c r="C1110" s="645"/>
      <c r="D1110" s="794"/>
      <c r="E1110" s="795"/>
      <c r="F1110" s="438" t="s">
        <v>11</v>
      </c>
      <c r="G1110" s="441"/>
      <c r="H1110" s="438"/>
      <c r="I1110" s="436"/>
      <c r="J1110" s="435"/>
      <c r="K1110" s="435"/>
      <c r="L1110" s="436"/>
      <c r="M1110" s="436"/>
      <c r="N1110" s="437"/>
      <c r="O1110" s="437"/>
      <c r="P1110" s="436"/>
      <c r="Q1110" s="436"/>
      <c r="R1110" s="436"/>
      <c r="S1110" s="436"/>
      <c r="T1110" s="436"/>
    </row>
    <row r="1111" spans="1:20" hidden="1" outlineLevel="1">
      <c r="A1111" s="455"/>
      <c r="B1111" s="644"/>
      <c r="C1111" s="645"/>
      <c r="D1111" s="794"/>
      <c r="E1111" s="795"/>
      <c r="F1111" s="438" t="s">
        <v>12</v>
      </c>
      <c r="G1111" s="441"/>
      <c r="H1111" s="438"/>
      <c r="I1111" s="436"/>
      <c r="J1111" s="435"/>
      <c r="K1111" s="435"/>
      <c r="L1111" s="436"/>
      <c r="M1111" s="436"/>
      <c r="N1111" s="437"/>
      <c r="O1111" s="437"/>
      <c r="P1111" s="436"/>
      <c r="Q1111" s="436"/>
      <c r="R1111" s="436"/>
      <c r="S1111" s="436"/>
      <c r="T1111" s="436"/>
    </row>
    <row r="1112" spans="1:20" hidden="1" outlineLevel="1">
      <c r="A1112" s="455"/>
      <c r="B1112" s="644"/>
      <c r="C1112" s="645"/>
      <c r="D1112" s="794"/>
      <c r="E1112" s="795"/>
      <c r="F1112" s="438" t="s">
        <v>329</v>
      </c>
      <c r="G1112" s="441"/>
      <c r="H1112" s="438"/>
      <c r="I1112" s="436"/>
      <c r="J1112" s="435"/>
      <c r="K1112" s="435"/>
      <c r="L1112" s="436"/>
      <c r="M1112" s="436"/>
      <c r="N1112" s="437"/>
      <c r="O1112" s="437"/>
      <c r="P1112" s="436"/>
      <c r="Q1112" s="436"/>
      <c r="R1112" s="436"/>
      <c r="S1112" s="436"/>
      <c r="T1112" s="436"/>
    </row>
    <row r="1113" spans="1:20" ht="30" hidden="1" outlineLevel="1">
      <c r="A1113" s="455"/>
      <c r="B1113" s="644"/>
      <c r="C1113" s="645"/>
      <c r="D1113" s="794"/>
      <c r="E1113" s="795"/>
      <c r="F1113" s="438" t="s">
        <v>359</v>
      </c>
      <c r="G1113" s="441"/>
      <c r="H1113" s="438"/>
      <c r="I1113" s="436"/>
      <c r="J1113" s="435"/>
      <c r="K1113" s="435"/>
      <c r="L1113" s="436"/>
      <c r="M1113" s="436"/>
      <c r="N1113" s="437"/>
      <c r="O1113" s="437"/>
      <c r="P1113" s="436"/>
      <c r="Q1113" s="436"/>
      <c r="R1113" s="436"/>
      <c r="S1113" s="436"/>
      <c r="T1113" s="436"/>
    </row>
    <row r="1114" spans="1:20" ht="30" hidden="1" outlineLevel="1">
      <c r="A1114" s="455"/>
      <c r="B1114" s="644"/>
      <c r="C1114" s="645"/>
      <c r="D1114" s="794"/>
      <c r="E1114" s="795"/>
      <c r="F1114" s="438" t="s">
        <v>360</v>
      </c>
      <c r="G1114" s="441"/>
      <c r="H1114" s="438"/>
      <c r="I1114" s="436"/>
      <c r="J1114" s="435"/>
      <c r="K1114" s="435"/>
      <c r="L1114" s="436"/>
      <c r="M1114" s="436"/>
      <c r="N1114" s="437"/>
      <c r="O1114" s="437"/>
      <c r="P1114" s="436"/>
      <c r="Q1114" s="436"/>
      <c r="R1114" s="436"/>
      <c r="S1114" s="436"/>
      <c r="T1114" s="436"/>
    </row>
    <row r="1115" spans="1:20" ht="30" hidden="1" outlineLevel="1">
      <c r="A1115" s="455"/>
      <c r="B1115" s="644"/>
      <c r="C1115" s="645"/>
      <c r="D1115" s="794"/>
      <c r="E1115" s="795"/>
      <c r="F1115" s="438" t="s">
        <v>361</v>
      </c>
      <c r="G1115" s="441"/>
      <c r="H1115" s="438"/>
      <c r="I1115" s="436"/>
      <c r="J1115" s="435"/>
      <c r="K1115" s="435"/>
      <c r="L1115" s="436"/>
      <c r="M1115" s="436"/>
      <c r="N1115" s="437"/>
      <c r="O1115" s="437"/>
      <c r="P1115" s="436"/>
      <c r="Q1115" s="436"/>
      <c r="R1115" s="436"/>
      <c r="S1115" s="436"/>
      <c r="T1115" s="436"/>
    </row>
    <row r="1116" spans="1:20" ht="30" hidden="1" outlineLevel="1">
      <c r="A1116" s="455"/>
      <c r="B1116" s="644"/>
      <c r="C1116" s="645"/>
      <c r="D1116" s="794"/>
      <c r="E1116" s="795"/>
      <c r="F1116" s="438" t="s">
        <v>362</v>
      </c>
      <c r="G1116" s="441"/>
      <c r="H1116" s="438"/>
      <c r="I1116" s="436"/>
      <c r="J1116" s="435"/>
      <c r="K1116" s="435"/>
      <c r="L1116" s="436"/>
      <c r="M1116" s="436"/>
      <c r="N1116" s="437"/>
      <c r="O1116" s="437"/>
      <c r="P1116" s="436"/>
      <c r="Q1116" s="436"/>
      <c r="R1116" s="436"/>
      <c r="S1116" s="436"/>
      <c r="T1116" s="436"/>
    </row>
    <row r="1117" spans="1:20" ht="30" hidden="1" outlineLevel="1">
      <c r="A1117" s="455"/>
      <c r="B1117" s="644"/>
      <c r="C1117" s="645"/>
      <c r="D1117" s="794"/>
      <c r="E1117" s="795"/>
      <c r="F1117" s="438" t="s">
        <v>363</v>
      </c>
      <c r="G1117" s="441"/>
      <c r="H1117" s="438"/>
      <c r="I1117" s="436"/>
      <c r="J1117" s="435"/>
      <c r="K1117" s="435"/>
      <c r="L1117" s="436"/>
      <c r="M1117" s="436"/>
      <c r="N1117" s="437"/>
      <c r="O1117" s="437"/>
      <c r="P1117" s="436"/>
      <c r="Q1117" s="436"/>
      <c r="R1117" s="436"/>
      <c r="S1117" s="436"/>
      <c r="T1117" s="436"/>
    </row>
    <row r="1118" spans="1:20" ht="30" hidden="1" outlineLevel="1">
      <c r="A1118" s="455"/>
      <c r="B1118" s="644"/>
      <c r="C1118" s="645"/>
      <c r="D1118" s="794"/>
      <c r="E1118" s="795"/>
      <c r="F1118" s="438" t="s">
        <v>364</v>
      </c>
      <c r="G1118" s="441"/>
      <c r="H1118" s="438"/>
      <c r="I1118" s="436"/>
      <c r="J1118" s="435"/>
      <c r="K1118" s="435"/>
      <c r="L1118" s="436"/>
      <c r="M1118" s="436"/>
      <c r="N1118" s="437"/>
      <c r="O1118" s="437"/>
      <c r="P1118" s="436"/>
      <c r="Q1118" s="436"/>
      <c r="R1118" s="436"/>
      <c r="S1118" s="436"/>
      <c r="T1118" s="436"/>
    </row>
    <row r="1119" spans="1:20" ht="30" hidden="1" outlineLevel="1">
      <c r="A1119" s="455"/>
      <c r="B1119" s="644"/>
      <c r="C1119" s="645"/>
      <c r="D1119" s="794"/>
      <c r="E1119" s="795"/>
      <c r="F1119" s="438" t="s">
        <v>368</v>
      </c>
      <c r="G1119" s="441"/>
      <c r="H1119" s="438"/>
      <c r="I1119" s="436"/>
      <c r="J1119" s="435"/>
      <c r="K1119" s="435"/>
      <c r="L1119" s="436"/>
      <c r="M1119" s="436"/>
      <c r="N1119" s="437"/>
      <c r="O1119" s="437"/>
      <c r="P1119" s="436"/>
      <c r="Q1119" s="436"/>
      <c r="R1119" s="436"/>
      <c r="S1119" s="436"/>
      <c r="T1119" s="436"/>
    </row>
    <row r="1120" spans="1:20" ht="30" hidden="1" outlineLevel="1">
      <c r="A1120" s="455"/>
      <c r="B1120" s="644"/>
      <c r="C1120" s="645"/>
      <c r="D1120" s="794"/>
      <c r="E1120" s="795"/>
      <c r="F1120" s="438" t="s">
        <v>369</v>
      </c>
      <c r="G1120" s="441"/>
      <c r="H1120" s="438"/>
      <c r="I1120" s="436"/>
      <c r="J1120" s="435"/>
      <c r="K1120" s="435"/>
      <c r="L1120" s="436"/>
      <c r="M1120" s="436"/>
      <c r="N1120" s="437"/>
      <c r="O1120" s="437"/>
      <c r="P1120" s="436"/>
      <c r="Q1120" s="436"/>
      <c r="R1120" s="436"/>
      <c r="S1120" s="436"/>
      <c r="T1120" s="436"/>
    </row>
    <row r="1121" spans="1:20" hidden="1" outlineLevel="1">
      <c r="A1121" s="455"/>
      <c r="B1121" s="644"/>
      <c r="C1121" s="645"/>
      <c r="D1121" s="794"/>
      <c r="E1121" s="794" t="s">
        <v>373</v>
      </c>
      <c r="F1121" s="438" t="s">
        <v>10</v>
      </c>
      <c r="G1121" s="441"/>
      <c r="H1121" s="438"/>
      <c r="I1121" s="436"/>
      <c r="J1121" s="435"/>
      <c r="K1121" s="435"/>
      <c r="L1121" s="436"/>
      <c r="M1121" s="436"/>
      <c r="N1121" s="437"/>
      <c r="O1121" s="437"/>
      <c r="P1121" s="436"/>
      <c r="Q1121" s="436"/>
      <c r="R1121" s="436"/>
      <c r="S1121" s="436"/>
      <c r="T1121" s="436"/>
    </row>
    <row r="1122" spans="1:20" hidden="1" outlineLevel="1">
      <c r="A1122" s="455"/>
      <c r="B1122" s="644"/>
      <c r="C1122" s="645"/>
      <c r="D1122" s="794"/>
      <c r="E1122" s="794"/>
      <c r="F1122" s="438" t="s">
        <v>11</v>
      </c>
      <c r="G1122" s="441"/>
      <c r="H1122" s="438"/>
      <c r="I1122" s="436"/>
      <c r="J1122" s="435"/>
      <c r="K1122" s="435"/>
      <c r="L1122" s="436"/>
      <c r="M1122" s="436"/>
      <c r="N1122" s="437"/>
      <c r="O1122" s="437"/>
      <c r="P1122" s="436"/>
      <c r="Q1122" s="436"/>
      <c r="R1122" s="436"/>
      <c r="S1122" s="436"/>
      <c r="T1122" s="436"/>
    </row>
    <row r="1123" spans="1:20" hidden="1" outlineLevel="1">
      <c r="A1123" s="455"/>
      <c r="B1123" s="644"/>
      <c r="C1123" s="645"/>
      <c r="D1123" s="794"/>
      <c r="E1123" s="794"/>
      <c r="F1123" s="438" t="s">
        <v>12</v>
      </c>
      <c r="G1123" s="441"/>
      <c r="H1123" s="438"/>
      <c r="I1123" s="436"/>
      <c r="J1123" s="435"/>
      <c r="K1123" s="435"/>
      <c r="L1123" s="436"/>
      <c r="M1123" s="436"/>
      <c r="N1123" s="437"/>
      <c r="O1123" s="437"/>
      <c r="P1123" s="436"/>
      <c r="Q1123" s="436"/>
      <c r="R1123" s="436"/>
      <c r="S1123" s="436"/>
      <c r="T1123" s="436"/>
    </row>
    <row r="1124" spans="1:20" hidden="1" outlineLevel="1">
      <c r="A1124" s="455"/>
      <c r="B1124" s="644"/>
      <c r="C1124" s="645"/>
      <c r="D1124" s="794"/>
      <c r="E1124" s="794"/>
      <c r="F1124" s="438" t="s">
        <v>329</v>
      </c>
      <c r="G1124" s="441"/>
      <c r="H1124" s="438"/>
      <c r="I1124" s="436"/>
      <c r="J1124" s="435"/>
      <c r="K1124" s="435"/>
      <c r="L1124" s="436"/>
      <c r="M1124" s="436"/>
      <c r="N1124" s="437"/>
      <c r="O1124" s="437"/>
      <c r="P1124" s="436"/>
      <c r="Q1124" s="436"/>
      <c r="R1124" s="436"/>
      <c r="S1124" s="436"/>
      <c r="T1124" s="436"/>
    </row>
    <row r="1125" spans="1:20" ht="30" hidden="1" outlineLevel="1">
      <c r="A1125" s="455"/>
      <c r="B1125" s="644"/>
      <c r="C1125" s="645"/>
      <c r="D1125" s="794"/>
      <c r="E1125" s="794"/>
      <c r="F1125" s="438" t="s">
        <v>359</v>
      </c>
      <c r="G1125" s="441"/>
      <c r="H1125" s="438"/>
      <c r="I1125" s="436"/>
      <c r="J1125" s="435"/>
      <c r="K1125" s="435"/>
      <c r="L1125" s="436"/>
      <c r="M1125" s="436"/>
      <c r="N1125" s="437"/>
      <c r="O1125" s="437"/>
      <c r="P1125" s="436"/>
      <c r="Q1125" s="436"/>
      <c r="R1125" s="436"/>
      <c r="S1125" s="436"/>
      <c r="T1125" s="436"/>
    </row>
    <row r="1126" spans="1:20" ht="30" hidden="1" outlineLevel="1">
      <c r="A1126" s="455"/>
      <c r="B1126" s="644"/>
      <c r="C1126" s="645"/>
      <c r="D1126" s="794"/>
      <c r="E1126" s="794"/>
      <c r="F1126" s="438" t="s">
        <v>360</v>
      </c>
      <c r="G1126" s="441"/>
      <c r="H1126" s="438"/>
      <c r="I1126" s="436"/>
      <c r="J1126" s="435"/>
      <c r="K1126" s="435"/>
      <c r="L1126" s="436"/>
      <c r="M1126" s="436"/>
      <c r="N1126" s="437"/>
      <c r="O1126" s="437"/>
      <c r="P1126" s="436"/>
      <c r="Q1126" s="436"/>
      <c r="R1126" s="436"/>
      <c r="S1126" s="436"/>
      <c r="T1126" s="436"/>
    </row>
    <row r="1127" spans="1:20" ht="30" hidden="1" outlineLevel="1">
      <c r="A1127" s="455"/>
      <c r="B1127" s="644"/>
      <c r="C1127" s="645"/>
      <c r="D1127" s="794"/>
      <c r="E1127" s="794"/>
      <c r="F1127" s="438" t="s">
        <v>361</v>
      </c>
      <c r="G1127" s="441"/>
      <c r="H1127" s="438"/>
      <c r="I1127" s="436"/>
      <c r="J1127" s="435"/>
      <c r="K1127" s="435"/>
      <c r="L1127" s="436"/>
      <c r="M1127" s="436"/>
      <c r="N1127" s="437"/>
      <c r="O1127" s="437"/>
      <c r="P1127" s="436"/>
      <c r="Q1127" s="436"/>
      <c r="R1127" s="436"/>
      <c r="S1127" s="436"/>
      <c r="T1127" s="436"/>
    </row>
    <row r="1128" spans="1:20" ht="30" hidden="1" outlineLevel="1">
      <c r="A1128" s="455"/>
      <c r="B1128" s="644"/>
      <c r="C1128" s="645"/>
      <c r="D1128" s="794"/>
      <c r="E1128" s="794"/>
      <c r="F1128" s="438" t="s">
        <v>362</v>
      </c>
      <c r="G1128" s="441"/>
      <c r="H1128" s="438"/>
      <c r="I1128" s="436"/>
      <c r="J1128" s="435"/>
      <c r="K1128" s="435"/>
      <c r="L1128" s="436"/>
      <c r="M1128" s="436"/>
      <c r="N1128" s="437"/>
      <c r="O1128" s="437"/>
      <c r="P1128" s="436"/>
      <c r="Q1128" s="436"/>
      <c r="R1128" s="436"/>
      <c r="S1128" s="436"/>
      <c r="T1128" s="436"/>
    </row>
    <row r="1129" spans="1:20" ht="30" hidden="1" outlineLevel="1">
      <c r="A1129" s="455"/>
      <c r="B1129" s="644"/>
      <c r="C1129" s="645"/>
      <c r="D1129" s="794"/>
      <c r="E1129" s="794"/>
      <c r="F1129" s="438" t="s">
        <v>363</v>
      </c>
      <c r="G1129" s="441"/>
      <c r="H1129" s="438"/>
      <c r="I1129" s="436"/>
      <c r="J1129" s="435"/>
      <c r="K1129" s="435"/>
      <c r="L1129" s="436"/>
      <c r="M1129" s="436"/>
      <c r="N1129" s="437"/>
      <c r="O1129" s="437"/>
      <c r="P1129" s="436"/>
      <c r="Q1129" s="436"/>
      <c r="R1129" s="436"/>
      <c r="S1129" s="436"/>
      <c r="T1129" s="436"/>
    </row>
    <row r="1130" spans="1:20" ht="30" hidden="1" outlineLevel="1">
      <c r="A1130" s="455"/>
      <c r="B1130" s="644"/>
      <c r="C1130" s="645"/>
      <c r="D1130" s="794"/>
      <c r="E1130" s="794"/>
      <c r="F1130" s="438" t="s">
        <v>364</v>
      </c>
      <c r="G1130" s="441"/>
      <c r="H1130" s="438"/>
      <c r="I1130" s="436"/>
      <c r="J1130" s="435"/>
      <c r="K1130" s="435"/>
      <c r="L1130" s="436"/>
      <c r="M1130" s="436"/>
      <c r="N1130" s="437"/>
      <c r="O1130" s="437"/>
      <c r="P1130" s="436"/>
      <c r="Q1130" s="436"/>
      <c r="R1130" s="436"/>
      <c r="S1130" s="436"/>
      <c r="T1130" s="436"/>
    </row>
    <row r="1131" spans="1:20" ht="30" hidden="1" outlineLevel="1">
      <c r="A1131" s="455"/>
      <c r="B1131" s="644"/>
      <c r="C1131" s="645"/>
      <c r="D1131" s="794"/>
      <c r="E1131" s="794"/>
      <c r="F1131" s="438" t="s">
        <v>368</v>
      </c>
      <c r="G1131" s="441"/>
      <c r="H1131" s="438"/>
      <c r="I1131" s="436"/>
      <c r="J1131" s="435"/>
      <c r="K1131" s="435"/>
      <c r="L1131" s="436"/>
      <c r="M1131" s="436"/>
      <c r="N1131" s="437"/>
      <c r="O1131" s="437"/>
      <c r="P1131" s="436"/>
      <c r="Q1131" s="436"/>
      <c r="R1131" s="436"/>
      <c r="S1131" s="436"/>
      <c r="T1131" s="436"/>
    </row>
    <row r="1132" spans="1:20" ht="30" hidden="1" outlineLevel="1">
      <c r="A1132" s="455"/>
      <c r="B1132" s="644"/>
      <c r="C1132" s="645"/>
      <c r="D1132" s="794"/>
      <c r="E1132" s="794"/>
      <c r="F1132" s="438" t="s">
        <v>369</v>
      </c>
      <c r="G1132" s="441"/>
      <c r="H1132" s="438"/>
      <c r="I1132" s="436"/>
      <c r="J1132" s="435"/>
      <c r="K1132" s="435"/>
      <c r="L1132" s="436"/>
      <c r="M1132" s="436"/>
      <c r="N1132" s="437"/>
      <c r="O1132" s="437"/>
      <c r="P1132" s="436"/>
      <c r="Q1132" s="436"/>
      <c r="R1132" s="436"/>
      <c r="S1132" s="436"/>
      <c r="T1132" s="436"/>
    </row>
    <row r="1133" spans="1:20" hidden="1" outlineLevel="1">
      <c r="A1133" s="455"/>
      <c r="B1133" s="644"/>
      <c r="C1133" s="645"/>
      <c r="D1133" s="794"/>
      <c r="E1133" s="794" t="s">
        <v>374</v>
      </c>
      <c r="F1133" s="438" t="s">
        <v>10</v>
      </c>
      <c r="G1133" s="441"/>
      <c r="H1133" s="438"/>
      <c r="I1133" s="436"/>
      <c r="J1133" s="435"/>
      <c r="K1133" s="435"/>
      <c r="L1133" s="436"/>
      <c r="M1133" s="436"/>
      <c r="N1133" s="437"/>
      <c r="O1133" s="437"/>
      <c r="P1133" s="436"/>
      <c r="Q1133" s="436"/>
      <c r="R1133" s="436"/>
      <c r="S1133" s="436"/>
      <c r="T1133" s="436"/>
    </row>
    <row r="1134" spans="1:20" hidden="1" outlineLevel="1">
      <c r="A1134" s="455"/>
      <c r="B1134" s="644"/>
      <c r="C1134" s="645"/>
      <c r="D1134" s="794"/>
      <c r="E1134" s="794"/>
      <c r="F1134" s="438" t="s">
        <v>11</v>
      </c>
      <c r="G1134" s="441"/>
      <c r="H1134" s="438"/>
      <c r="I1134" s="436"/>
      <c r="J1134" s="435"/>
      <c r="K1134" s="435"/>
      <c r="L1134" s="436"/>
      <c r="M1134" s="436"/>
      <c r="N1134" s="437"/>
      <c r="O1134" s="437"/>
      <c r="P1134" s="436"/>
      <c r="Q1134" s="436"/>
      <c r="R1134" s="436"/>
      <c r="S1134" s="436"/>
      <c r="T1134" s="436"/>
    </row>
    <row r="1135" spans="1:20" hidden="1" outlineLevel="1">
      <c r="A1135" s="455"/>
      <c r="B1135" s="644"/>
      <c r="C1135" s="645"/>
      <c r="D1135" s="794"/>
      <c r="E1135" s="794"/>
      <c r="F1135" s="438" t="s">
        <v>12</v>
      </c>
      <c r="G1135" s="441"/>
      <c r="H1135" s="438"/>
      <c r="I1135" s="436"/>
      <c r="J1135" s="435"/>
      <c r="K1135" s="435"/>
      <c r="L1135" s="436"/>
      <c r="M1135" s="436"/>
      <c r="N1135" s="437"/>
      <c r="O1135" s="437"/>
      <c r="P1135" s="436"/>
      <c r="Q1135" s="436"/>
      <c r="R1135" s="436"/>
      <c r="S1135" s="436"/>
      <c r="T1135" s="436"/>
    </row>
    <row r="1136" spans="1:20" hidden="1" outlineLevel="1">
      <c r="A1136" s="455"/>
      <c r="B1136" s="644"/>
      <c r="C1136" s="645"/>
      <c r="D1136" s="794"/>
      <c r="E1136" s="794"/>
      <c r="F1136" s="438" t="s">
        <v>329</v>
      </c>
      <c r="G1136" s="441"/>
      <c r="H1136" s="438"/>
      <c r="I1136" s="436"/>
      <c r="J1136" s="435"/>
      <c r="K1136" s="435"/>
      <c r="L1136" s="436"/>
      <c r="M1136" s="436"/>
      <c r="N1136" s="437"/>
      <c r="O1136" s="437"/>
      <c r="P1136" s="436"/>
      <c r="Q1136" s="436"/>
      <c r="R1136" s="436"/>
      <c r="S1136" s="436"/>
      <c r="T1136" s="436"/>
    </row>
    <row r="1137" spans="1:20" ht="30" hidden="1" outlineLevel="1">
      <c r="A1137" s="455"/>
      <c r="B1137" s="644"/>
      <c r="C1137" s="645"/>
      <c r="D1137" s="794"/>
      <c r="E1137" s="794"/>
      <c r="F1137" s="438" t="s">
        <v>359</v>
      </c>
      <c r="G1137" s="441"/>
      <c r="H1137" s="438"/>
      <c r="I1137" s="436"/>
      <c r="J1137" s="435"/>
      <c r="K1137" s="435"/>
      <c r="L1137" s="436"/>
      <c r="M1137" s="436"/>
      <c r="N1137" s="437"/>
      <c r="O1137" s="437"/>
      <c r="P1137" s="436"/>
      <c r="Q1137" s="436"/>
      <c r="R1137" s="436"/>
      <c r="S1137" s="436"/>
      <c r="T1137" s="436"/>
    </row>
    <row r="1138" spans="1:20" ht="30" hidden="1" outlineLevel="1">
      <c r="A1138" s="455"/>
      <c r="B1138" s="644"/>
      <c r="C1138" s="645"/>
      <c r="D1138" s="794"/>
      <c r="E1138" s="794"/>
      <c r="F1138" s="438" t="s">
        <v>360</v>
      </c>
      <c r="G1138" s="441"/>
      <c r="H1138" s="438"/>
      <c r="I1138" s="436"/>
      <c r="J1138" s="435"/>
      <c r="K1138" s="435"/>
      <c r="L1138" s="436"/>
      <c r="M1138" s="436"/>
      <c r="N1138" s="437"/>
      <c r="O1138" s="437"/>
      <c r="P1138" s="436"/>
      <c r="Q1138" s="436"/>
      <c r="R1138" s="436"/>
      <c r="S1138" s="436"/>
      <c r="T1138" s="436"/>
    </row>
    <row r="1139" spans="1:20" ht="30" hidden="1" outlineLevel="1">
      <c r="A1139" s="455"/>
      <c r="B1139" s="644"/>
      <c r="C1139" s="645"/>
      <c r="D1139" s="794"/>
      <c r="E1139" s="794"/>
      <c r="F1139" s="438" t="s">
        <v>361</v>
      </c>
      <c r="G1139" s="441"/>
      <c r="H1139" s="438"/>
      <c r="I1139" s="436"/>
      <c r="J1139" s="435"/>
      <c r="K1139" s="435"/>
      <c r="L1139" s="436"/>
      <c r="M1139" s="436"/>
      <c r="N1139" s="437"/>
      <c r="O1139" s="437"/>
      <c r="P1139" s="436"/>
      <c r="Q1139" s="436"/>
      <c r="R1139" s="436"/>
      <c r="S1139" s="436"/>
      <c r="T1139" s="436"/>
    </row>
    <row r="1140" spans="1:20" ht="30" hidden="1" outlineLevel="1">
      <c r="A1140" s="455"/>
      <c r="B1140" s="644"/>
      <c r="C1140" s="645"/>
      <c r="D1140" s="794"/>
      <c r="E1140" s="794"/>
      <c r="F1140" s="438" t="s">
        <v>362</v>
      </c>
      <c r="G1140" s="441"/>
      <c r="H1140" s="438"/>
      <c r="I1140" s="436"/>
      <c r="J1140" s="435"/>
      <c r="K1140" s="435"/>
      <c r="L1140" s="436"/>
      <c r="M1140" s="436"/>
      <c r="N1140" s="437"/>
      <c r="O1140" s="437"/>
      <c r="P1140" s="436"/>
      <c r="Q1140" s="436"/>
      <c r="R1140" s="436"/>
      <c r="S1140" s="436"/>
      <c r="T1140" s="436"/>
    </row>
    <row r="1141" spans="1:20" ht="30" hidden="1" outlineLevel="1">
      <c r="A1141" s="455"/>
      <c r="B1141" s="644"/>
      <c r="C1141" s="645"/>
      <c r="D1141" s="794"/>
      <c r="E1141" s="794"/>
      <c r="F1141" s="438" t="s">
        <v>363</v>
      </c>
      <c r="G1141" s="441"/>
      <c r="H1141" s="438"/>
      <c r="I1141" s="436"/>
      <c r="J1141" s="435"/>
      <c r="K1141" s="435"/>
      <c r="L1141" s="436"/>
      <c r="M1141" s="436"/>
      <c r="N1141" s="437"/>
      <c r="O1141" s="437"/>
      <c r="P1141" s="436"/>
      <c r="Q1141" s="436"/>
      <c r="R1141" s="436"/>
      <c r="S1141" s="436"/>
      <c r="T1141" s="436"/>
    </row>
    <row r="1142" spans="1:20" ht="30" hidden="1" outlineLevel="1">
      <c r="A1142" s="455"/>
      <c r="B1142" s="644"/>
      <c r="C1142" s="645"/>
      <c r="D1142" s="794"/>
      <c r="E1142" s="794"/>
      <c r="F1142" s="438" t="s">
        <v>364</v>
      </c>
      <c r="G1142" s="441"/>
      <c r="H1142" s="438"/>
      <c r="I1142" s="436"/>
      <c r="J1142" s="435"/>
      <c r="K1142" s="435"/>
      <c r="L1142" s="436"/>
      <c r="M1142" s="436"/>
      <c r="N1142" s="437"/>
      <c r="O1142" s="437"/>
      <c r="P1142" s="436"/>
      <c r="Q1142" s="436"/>
      <c r="R1142" s="436"/>
      <c r="S1142" s="436"/>
      <c r="T1142" s="436"/>
    </row>
    <row r="1143" spans="1:20" ht="30" hidden="1" outlineLevel="1">
      <c r="A1143" s="455"/>
      <c r="B1143" s="644"/>
      <c r="C1143" s="645"/>
      <c r="D1143" s="794"/>
      <c r="E1143" s="794"/>
      <c r="F1143" s="438" t="s">
        <v>368</v>
      </c>
      <c r="G1143" s="441"/>
      <c r="H1143" s="438"/>
      <c r="I1143" s="436"/>
      <c r="J1143" s="435"/>
      <c r="K1143" s="435"/>
      <c r="L1143" s="436"/>
      <c r="M1143" s="436"/>
      <c r="N1143" s="437"/>
      <c r="O1143" s="437"/>
      <c r="P1143" s="436"/>
      <c r="Q1143" s="436"/>
      <c r="R1143" s="436"/>
      <c r="S1143" s="436"/>
      <c r="T1143" s="436"/>
    </row>
    <row r="1144" spans="1:20" ht="30" hidden="1" outlineLevel="1">
      <c r="A1144" s="455"/>
      <c r="B1144" s="644"/>
      <c r="C1144" s="645"/>
      <c r="D1144" s="794"/>
      <c r="E1144" s="794"/>
      <c r="F1144" s="438" t="s">
        <v>369</v>
      </c>
      <c r="G1144" s="441"/>
      <c r="H1144" s="438"/>
      <c r="I1144" s="436"/>
      <c r="J1144" s="435"/>
      <c r="K1144" s="435"/>
      <c r="L1144" s="436"/>
      <c r="M1144" s="436"/>
      <c r="N1144" s="437"/>
      <c r="O1144" s="437"/>
      <c r="P1144" s="436"/>
      <c r="Q1144" s="436"/>
      <c r="R1144" s="436"/>
      <c r="S1144" s="436"/>
      <c r="T1144" s="436"/>
    </row>
    <row r="1145" spans="1:20" ht="15.75" collapsed="1" thickBot="1">
      <c r="A1145" s="458"/>
      <c r="B1145" s="459"/>
      <c r="C1145" s="459"/>
      <c r="D1145" s="460"/>
      <c r="E1145" s="460"/>
      <c r="F1145" s="461"/>
      <c r="G1145" s="461"/>
      <c r="H1145" s="461"/>
      <c r="I1145" s="462"/>
      <c r="J1145" s="462"/>
      <c r="K1145" s="462"/>
      <c r="L1145" s="461"/>
      <c r="M1145" s="462"/>
      <c r="N1145" s="462"/>
      <c r="O1145" s="462"/>
      <c r="P1145" s="462"/>
      <c r="Q1145" s="462"/>
      <c r="R1145" s="462"/>
      <c r="S1145" s="462"/>
      <c r="T1145" s="462"/>
    </row>
    <row r="1146" spans="1:20" ht="15.75" hidden="1" thickBot="1">
      <c r="I1146" s="463"/>
      <c r="J1146" s="333"/>
      <c r="K1146" s="335"/>
      <c r="L1146" s="335"/>
      <c r="M1146" s="335"/>
      <c r="N1146" s="335"/>
      <c r="O1146" s="335"/>
      <c r="P1146" s="335"/>
      <c r="Q1146" s="464"/>
      <c r="R1146" s="464"/>
      <c r="S1146" s="464"/>
    </row>
    <row r="1147" spans="1:20" ht="16.5" hidden="1" thickBot="1">
      <c r="A1147" s="666"/>
      <c r="B1147" s="667"/>
      <c r="C1147" s="667"/>
      <c r="D1147" s="667"/>
      <c r="E1147" s="667"/>
      <c r="F1147" s="667"/>
      <c r="G1147" s="668"/>
      <c r="H1147" s="781" t="s">
        <v>78</v>
      </c>
      <c r="I1147" s="782"/>
      <c r="J1147" s="782"/>
      <c r="K1147" s="782"/>
      <c r="L1147" s="782"/>
      <c r="M1147" s="782"/>
      <c r="N1147" s="782"/>
      <c r="O1147" s="782"/>
      <c r="P1147" s="782"/>
      <c r="Q1147" s="782"/>
      <c r="R1147" s="782"/>
      <c r="S1147" s="782"/>
      <c r="T1147" s="783"/>
    </row>
    <row r="1148" spans="1:20" ht="67.5" hidden="1" customHeight="1">
      <c r="A1148" s="688" t="s">
        <v>0</v>
      </c>
      <c r="B1148" s="754" t="s">
        <v>58</v>
      </c>
      <c r="C1148" s="755"/>
      <c r="D1148" s="755"/>
      <c r="E1148" s="692" t="s">
        <v>79</v>
      </c>
      <c r="F1148" s="652" t="s">
        <v>72</v>
      </c>
      <c r="G1148" s="664"/>
      <c r="H1148" s="623" t="s">
        <v>203</v>
      </c>
      <c r="I1148" s="626" t="s">
        <v>73</v>
      </c>
      <c r="J1148" s="626"/>
      <c r="K1148" s="626"/>
      <c r="L1148" s="626"/>
      <c r="M1148" s="627" t="s">
        <v>74</v>
      </c>
      <c r="N1148" s="626"/>
      <c r="O1148" s="626"/>
      <c r="P1148" s="626"/>
      <c r="Q1148" s="750" t="s">
        <v>75</v>
      </c>
      <c r="R1148" s="751"/>
      <c r="S1148" s="751"/>
      <c r="T1148" s="752"/>
    </row>
    <row r="1149" spans="1:20" ht="60.75" hidden="1" customHeight="1" thickBot="1">
      <c r="A1149" s="778"/>
      <c r="B1149" s="779"/>
      <c r="C1149" s="780"/>
      <c r="D1149" s="780"/>
      <c r="E1149" s="749"/>
      <c r="F1149" s="653"/>
      <c r="G1149" s="665"/>
      <c r="H1149" s="624"/>
      <c r="I1149" s="104">
        <f>I9</f>
        <v>2018</v>
      </c>
      <c r="J1149" s="211">
        <f>J9</f>
        <v>2019</v>
      </c>
      <c r="K1149" s="211">
        <f>K9</f>
        <v>2020</v>
      </c>
      <c r="L1149" s="211" t="str">
        <f>L843</f>
        <v>План (в случае отсутствия фактических значений)</v>
      </c>
      <c r="M1149" s="211">
        <f>I1149</f>
        <v>2018</v>
      </c>
      <c r="N1149" s="211">
        <f>J1149</f>
        <v>2019</v>
      </c>
      <c r="O1149" s="211">
        <f>K1149</f>
        <v>2020</v>
      </c>
      <c r="P1149" s="211" t="str">
        <f>L1149</f>
        <v>План (в случае отсутствия фактических значений)</v>
      </c>
      <c r="Q1149" s="211">
        <f>I1149</f>
        <v>2018</v>
      </c>
      <c r="R1149" s="211">
        <f>J1149</f>
        <v>2019</v>
      </c>
      <c r="S1149" s="211">
        <f>K1149</f>
        <v>2020</v>
      </c>
      <c r="T1149" s="106" t="str">
        <f>P1149</f>
        <v>План (в случае отсутствия фактических значений)</v>
      </c>
    </row>
    <row r="1150" spans="1:20" ht="15.75" hidden="1" customHeight="1" outlineLevel="1" thickBot="1">
      <c r="A1150" s="465">
        <v>1</v>
      </c>
      <c r="B1150" s="753">
        <v>2</v>
      </c>
      <c r="C1150" s="631"/>
      <c r="D1150" s="631"/>
      <c r="E1150" s="631">
        <v>3</v>
      </c>
      <c r="F1150" s="632"/>
      <c r="G1150" s="404"/>
      <c r="H1150" s="313">
        <v>4</v>
      </c>
      <c r="I1150" s="625">
        <v>5</v>
      </c>
      <c r="J1150" s="581"/>
      <c r="K1150" s="581"/>
      <c r="L1150" s="633"/>
      <c r="M1150" s="625">
        <v>6</v>
      </c>
      <c r="N1150" s="581"/>
      <c r="O1150" s="581"/>
      <c r="P1150" s="633"/>
      <c r="Q1150" s="625">
        <v>7</v>
      </c>
      <c r="R1150" s="581"/>
      <c r="S1150" s="581"/>
      <c r="T1150" s="582"/>
    </row>
    <row r="1151" spans="1:20" ht="15.75" hidden="1" outlineLevel="1" thickBot="1">
      <c r="A1151" s="466"/>
      <c r="B1151" s="754" t="s">
        <v>17</v>
      </c>
      <c r="C1151" s="755"/>
      <c r="D1151" s="755"/>
      <c r="E1151" s="692" t="s">
        <v>76</v>
      </c>
      <c r="F1151" s="199" t="s">
        <v>10</v>
      </c>
      <c r="G1151" s="467"/>
      <c r="H1151" s="468"/>
      <c r="I1151" s="469"/>
      <c r="J1151" s="469"/>
      <c r="K1151" s="469"/>
      <c r="L1151" s="469"/>
      <c r="M1151" s="469"/>
      <c r="N1151" s="469"/>
      <c r="O1151" s="469"/>
      <c r="P1151" s="469"/>
      <c r="Q1151" s="4"/>
      <c r="R1151" s="4"/>
      <c r="S1151" s="4"/>
      <c r="T1151" s="470"/>
    </row>
    <row r="1152" spans="1:20" ht="15.75" hidden="1" outlineLevel="1" thickBot="1">
      <c r="A1152" s="7"/>
      <c r="B1152" s="756"/>
      <c r="C1152" s="757"/>
      <c r="D1152" s="757"/>
      <c r="E1152" s="748"/>
      <c r="F1152" s="438" t="s">
        <v>11</v>
      </c>
      <c r="G1152" s="471"/>
      <c r="H1152" s="472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473"/>
    </row>
    <row r="1153" spans="1:20" ht="15.75" hidden="1" outlineLevel="1" thickBot="1">
      <c r="A1153" s="7"/>
      <c r="B1153" s="756"/>
      <c r="C1153" s="757"/>
      <c r="D1153" s="757"/>
      <c r="E1153" s="748"/>
      <c r="F1153" s="438" t="s">
        <v>12</v>
      </c>
      <c r="G1153" s="471"/>
      <c r="H1153" s="472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473"/>
    </row>
    <row r="1154" spans="1:20" ht="15.75" hidden="1" outlineLevel="1" thickBot="1">
      <c r="A1154" s="7"/>
      <c r="B1154" s="756"/>
      <c r="C1154" s="757"/>
      <c r="D1154" s="757"/>
      <c r="E1154" s="748"/>
      <c r="F1154" s="438" t="s">
        <v>329</v>
      </c>
      <c r="G1154" s="471"/>
      <c r="H1154" s="472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473"/>
    </row>
    <row r="1155" spans="1:20" ht="30.75" hidden="1" outlineLevel="1" thickBot="1">
      <c r="A1155" s="7"/>
      <c r="B1155" s="756"/>
      <c r="C1155" s="757"/>
      <c r="D1155" s="757"/>
      <c r="E1155" s="748"/>
      <c r="F1155" s="438" t="s">
        <v>359</v>
      </c>
      <c r="G1155" s="471"/>
      <c r="H1155" s="472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473"/>
    </row>
    <row r="1156" spans="1:20" ht="30.75" hidden="1" outlineLevel="1" thickBot="1">
      <c r="A1156" s="7"/>
      <c r="B1156" s="756"/>
      <c r="C1156" s="757"/>
      <c r="D1156" s="757"/>
      <c r="E1156" s="748"/>
      <c r="F1156" s="438" t="s">
        <v>360</v>
      </c>
      <c r="G1156" s="471"/>
      <c r="H1156" s="472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473"/>
    </row>
    <row r="1157" spans="1:20" ht="30.75" hidden="1" outlineLevel="1" thickBot="1">
      <c r="A1157" s="7"/>
      <c r="B1157" s="756"/>
      <c r="C1157" s="757"/>
      <c r="D1157" s="757"/>
      <c r="E1157" s="748"/>
      <c r="F1157" s="438" t="s">
        <v>361</v>
      </c>
      <c r="G1157" s="471"/>
      <c r="H1157" s="472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473"/>
    </row>
    <row r="1158" spans="1:20" ht="30.75" hidden="1" outlineLevel="1" thickBot="1">
      <c r="A1158" s="7"/>
      <c r="B1158" s="756"/>
      <c r="C1158" s="757"/>
      <c r="D1158" s="757"/>
      <c r="E1158" s="748"/>
      <c r="F1158" s="438" t="s">
        <v>362</v>
      </c>
      <c r="G1158" s="471"/>
      <c r="H1158" s="472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473"/>
    </row>
    <row r="1159" spans="1:20" ht="30.75" hidden="1" outlineLevel="1" thickBot="1">
      <c r="A1159" s="7"/>
      <c r="B1159" s="756"/>
      <c r="C1159" s="757"/>
      <c r="D1159" s="757"/>
      <c r="E1159" s="748"/>
      <c r="F1159" s="438" t="s">
        <v>363</v>
      </c>
      <c r="G1159" s="471"/>
      <c r="H1159" s="472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473"/>
    </row>
    <row r="1160" spans="1:20" ht="30.75" hidden="1" outlineLevel="1" thickBot="1">
      <c r="A1160" s="7"/>
      <c r="B1160" s="756"/>
      <c r="C1160" s="757"/>
      <c r="D1160" s="757"/>
      <c r="E1160" s="748"/>
      <c r="F1160" s="438" t="s">
        <v>364</v>
      </c>
      <c r="G1160" s="471"/>
      <c r="H1160" s="472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473"/>
    </row>
    <row r="1161" spans="1:20" ht="30.75" hidden="1" outlineLevel="1" thickBot="1">
      <c r="A1161" s="7"/>
      <c r="B1161" s="756"/>
      <c r="C1161" s="757"/>
      <c r="D1161" s="757"/>
      <c r="E1161" s="748"/>
      <c r="F1161" s="438" t="s">
        <v>365</v>
      </c>
      <c r="G1161" s="471"/>
      <c r="H1161" s="472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473"/>
    </row>
    <row r="1162" spans="1:20" ht="15.75" hidden="1" outlineLevel="1" thickBot="1">
      <c r="A1162" s="7"/>
      <c r="B1162" s="738" t="s">
        <v>14</v>
      </c>
      <c r="C1162" s="758"/>
      <c r="D1162" s="758"/>
      <c r="E1162" s="748" t="s">
        <v>77</v>
      </c>
      <c r="F1162" s="438" t="s">
        <v>10</v>
      </c>
      <c r="G1162" s="471"/>
      <c r="H1162" s="472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473"/>
    </row>
    <row r="1163" spans="1:20" ht="15.75" hidden="1" outlineLevel="1" thickBot="1">
      <c r="A1163" s="7"/>
      <c r="B1163" s="738"/>
      <c r="C1163" s="758"/>
      <c r="D1163" s="758"/>
      <c r="E1163" s="748"/>
      <c r="F1163" s="438" t="s">
        <v>11</v>
      </c>
      <c r="G1163" s="471"/>
      <c r="H1163" s="472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473"/>
    </row>
    <row r="1164" spans="1:20" ht="15.75" hidden="1" outlineLevel="1" thickBot="1">
      <c r="A1164" s="7"/>
      <c r="B1164" s="738"/>
      <c r="C1164" s="758"/>
      <c r="D1164" s="758"/>
      <c r="E1164" s="748"/>
      <c r="F1164" s="438" t="s">
        <v>12</v>
      </c>
      <c r="G1164" s="471"/>
      <c r="H1164" s="472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473"/>
    </row>
    <row r="1165" spans="1:20" ht="15.75" hidden="1" outlineLevel="1" thickBot="1">
      <c r="A1165" s="7"/>
      <c r="B1165" s="738"/>
      <c r="C1165" s="758"/>
      <c r="D1165" s="758"/>
      <c r="E1165" s="748"/>
      <c r="F1165" s="438" t="s">
        <v>329</v>
      </c>
      <c r="G1165" s="471"/>
      <c r="H1165" s="472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473"/>
    </row>
    <row r="1166" spans="1:20" ht="30.75" hidden="1" outlineLevel="1" thickBot="1">
      <c r="A1166" s="7"/>
      <c r="B1166" s="738"/>
      <c r="C1166" s="758"/>
      <c r="D1166" s="758"/>
      <c r="E1166" s="748"/>
      <c r="F1166" s="438" t="s">
        <v>359</v>
      </c>
      <c r="G1166" s="471"/>
      <c r="H1166" s="472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473"/>
    </row>
    <row r="1167" spans="1:20" ht="30.75" hidden="1" outlineLevel="1" thickBot="1">
      <c r="A1167" s="7"/>
      <c r="B1167" s="738"/>
      <c r="C1167" s="758"/>
      <c r="D1167" s="758"/>
      <c r="E1167" s="748"/>
      <c r="F1167" s="438" t="s">
        <v>360</v>
      </c>
      <c r="G1167" s="471"/>
      <c r="H1167" s="472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473"/>
    </row>
    <row r="1168" spans="1:20" ht="30.75" hidden="1" outlineLevel="1" thickBot="1">
      <c r="A1168" s="7"/>
      <c r="B1168" s="738"/>
      <c r="C1168" s="758"/>
      <c r="D1168" s="758"/>
      <c r="E1168" s="748"/>
      <c r="F1168" s="438" t="s">
        <v>361</v>
      </c>
      <c r="G1168" s="471"/>
      <c r="H1168" s="472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473"/>
    </row>
    <row r="1169" spans="1:20" ht="30.75" hidden="1" outlineLevel="1" thickBot="1">
      <c r="A1169" s="7"/>
      <c r="B1169" s="738"/>
      <c r="C1169" s="758"/>
      <c r="D1169" s="758"/>
      <c r="E1169" s="748"/>
      <c r="F1169" s="438" t="s">
        <v>362</v>
      </c>
      <c r="G1169" s="471"/>
      <c r="H1169" s="472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473"/>
    </row>
    <row r="1170" spans="1:20" ht="30.75" hidden="1" outlineLevel="1" thickBot="1">
      <c r="A1170" s="7"/>
      <c r="B1170" s="738"/>
      <c r="C1170" s="758"/>
      <c r="D1170" s="758"/>
      <c r="E1170" s="748"/>
      <c r="F1170" s="438" t="s">
        <v>363</v>
      </c>
      <c r="G1170" s="471"/>
      <c r="H1170" s="472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473"/>
    </row>
    <row r="1171" spans="1:20" ht="30.75" hidden="1" outlineLevel="1" thickBot="1">
      <c r="A1171" s="7"/>
      <c r="B1171" s="738"/>
      <c r="C1171" s="758"/>
      <c r="D1171" s="758"/>
      <c r="E1171" s="748"/>
      <c r="F1171" s="438" t="s">
        <v>364</v>
      </c>
      <c r="G1171" s="471"/>
      <c r="H1171" s="472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473"/>
    </row>
    <row r="1172" spans="1:20" ht="30.75" hidden="1" outlineLevel="1" thickBot="1">
      <c r="A1172" s="9"/>
      <c r="B1172" s="759"/>
      <c r="C1172" s="760"/>
      <c r="D1172" s="760"/>
      <c r="E1172" s="749"/>
      <c r="F1172" s="200" t="s">
        <v>365</v>
      </c>
      <c r="G1172" s="474"/>
      <c r="H1172" s="475"/>
      <c r="I1172" s="476"/>
      <c r="J1172" s="476"/>
      <c r="K1172" s="476"/>
      <c r="L1172" s="476"/>
      <c r="M1172" s="476"/>
      <c r="N1172" s="476"/>
      <c r="O1172" s="476"/>
      <c r="P1172" s="476"/>
      <c r="Q1172" s="476"/>
      <c r="R1172" s="476"/>
      <c r="S1172" s="476"/>
      <c r="T1172" s="477"/>
    </row>
    <row r="1173" spans="1:20" ht="15.75" hidden="1" collapsed="1" thickBot="1"/>
    <row r="1174" spans="1:20" ht="15.75" hidden="1" thickBot="1"/>
    <row r="1175" spans="1:20" ht="15.75" hidden="1" customHeight="1" thickBot="1">
      <c r="A1175" s="605"/>
      <c r="B1175" s="606"/>
      <c r="C1175" s="606"/>
      <c r="D1175" s="606"/>
      <c r="E1175" s="606"/>
      <c r="F1175" s="606"/>
      <c r="G1175" s="607"/>
      <c r="H1175" s="679" t="s">
        <v>80</v>
      </c>
      <c r="I1175" s="680"/>
      <c r="J1175" s="680"/>
      <c r="K1175" s="680"/>
      <c r="L1175" s="680"/>
      <c r="M1175" s="680"/>
      <c r="N1175" s="680"/>
      <c r="O1175" s="680"/>
      <c r="P1175" s="680"/>
      <c r="Q1175" s="680"/>
      <c r="R1175" s="680"/>
      <c r="S1175" s="680"/>
      <c r="T1175" s="681"/>
    </row>
    <row r="1176" spans="1:20" ht="15" hidden="1" customHeight="1">
      <c r="A1176" s="608" t="s">
        <v>0</v>
      </c>
      <c r="B1176" s="610" t="s">
        <v>58</v>
      </c>
      <c r="C1176" s="611"/>
      <c r="D1176" s="611"/>
      <c r="E1176" s="614" t="s">
        <v>81</v>
      </c>
      <c r="F1176" s="614" t="s">
        <v>316</v>
      </c>
      <c r="G1176" s="634" t="s">
        <v>345</v>
      </c>
      <c r="H1176" s="663" t="s">
        <v>312</v>
      </c>
      <c r="I1176" s="743" t="s">
        <v>73</v>
      </c>
      <c r="J1176" s="744"/>
      <c r="K1176" s="744"/>
      <c r="L1176" s="744"/>
      <c r="M1176" s="743" t="s">
        <v>74</v>
      </c>
      <c r="N1176" s="744"/>
      <c r="O1176" s="744"/>
      <c r="P1176" s="744"/>
      <c r="Q1176" s="740" t="s">
        <v>346</v>
      </c>
      <c r="R1176" s="741"/>
      <c r="S1176" s="741"/>
      <c r="T1176" s="742"/>
    </row>
    <row r="1177" spans="1:20" ht="75.75" hidden="1" customHeight="1" thickBot="1">
      <c r="A1177" s="609"/>
      <c r="B1177" s="612"/>
      <c r="C1177" s="613"/>
      <c r="D1177" s="613"/>
      <c r="E1177" s="615"/>
      <c r="F1177" s="615"/>
      <c r="G1177" s="635"/>
      <c r="H1177" s="764"/>
      <c r="I1177" s="203">
        <f>I1149</f>
        <v>2018</v>
      </c>
      <c r="J1177" s="203">
        <f t="shared" ref="J1177:K1177" si="3">J1149</f>
        <v>2019</v>
      </c>
      <c r="K1177" s="203">
        <f t="shared" si="3"/>
        <v>2020</v>
      </c>
      <c r="L1177" s="203" t="str">
        <f>L1149</f>
        <v>План (в случае отсутствия фактических значений)</v>
      </c>
      <c r="M1177" s="203">
        <f>I1177</f>
        <v>2018</v>
      </c>
      <c r="N1177" s="203">
        <f>J1177</f>
        <v>2019</v>
      </c>
      <c r="O1177" s="203">
        <f>K1177</f>
        <v>2020</v>
      </c>
      <c r="P1177" s="203" t="str">
        <f>L1177</f>
        <v>План (в случае отсутствия фактических значений)</v>
      </c>
      <c r="Q1177" s="203">
        <f>I1177</f>
        <v>2018</v>
      </c>
      <c r="R1177" s="203">
        <f>J1177</f>
        <v>2019</v>
      </c>
      <c r="S1177" s="203">
        <f>K1177</f>
        <v>2020</v>
      </c>
      <c r="T1177" s="414" t="str">
        <f>P1177</f>
        <v>План (в случае отсутствия фактических значений)</v>
      </c>
    </row>
    <row r="1178" spans="1:20" ht="15.75" hidden="1" outlineLevel="1" thickBot="1">
      <c r="A1178" s="415">
        <v>1</v>
      </c>
      <c r="B1178" s="636">
        <v>2</v>
      </c>
      <c r="C1178" s="637"/>
      <c r="D1178" s="637"/>
      <c r="E1178" s="638">
        <v>3</v>
      </c>
      <c r="F1178" s="639"/>
      <c r="G1178" s="640"/>
      <c r="H1178" s="478">
        <v>4</v>
      </c>
      <c r="I1178" s="732">
        <v>5</v>
      </c>
      <c r="J1178" s="733"/>
      <c r="K1178" s="733"/>
      <c r="L1178" s="734"/>
      <c r="M1178" s="763">
        <v>6</v>
      </c>
      <c r="N1178" s="733"/>
      <c r="O1178" s="733"/>
      <c r="P1178" s="734"/>
      <c r="Q1178" s="763">
        <v>7</v>
      </c>
      <c r="R1178" s="733"/>
      <c r="S1178" s="733"/>
      <c r="T1178" s="479"/>
    </row>
    <row r="1179" spans="1:20" ht="15" hidden="1" customHeight="1" outlineLevel="1">
      <c r="A1179" s="33"/>
      <c r="B1179" s="641" t="s">
        <v>17</v>
      </c>
      <c r="C1179" s="642"/>
      <c r="D1179" s="642"/>
      <c r="E1179" s="646" t="s">
        <v>76</v>
      </c>
      <c r="F1179" s="646" t="s">
        <v>54</v>
      </c>
      <c r="G1179" s="480" t="s">
        <v>347</v>
      </c>
      <c r="H1179" s="481"/>
      <c r="I1179" s="196"/>
      <c r="J1179" s="196"/>
      <c r="K1179" s="196"/>
      <c r="L1179" s="196"/>
      <c r="M1179" s="196"/>
      <c r="N1179" s="196"/>
      <c r="O1179" s="196"/>
      <c r="P1179" s="196"/>
      <c r="Q1179" s="196"/>
      <c r="R1179" s="196"/>
      <c r="S1179" s="196"/>
      <c r="T1179" s="196"/>
    </row>
    <row r="1180" spans="1:20" ht="15.75" hidden="1" outlineLevel="1" thickBot="1">
      <c r="A1180" s="36"/>
      <c r="B1180" s="643"/>
      <c r="C1180" s="604"/>
      <c r="D1180" s="604"/>
      <c r="E1180" s="602"/>
      <c r="F1180" s="602"/>
      <c r="G1180" s="482" t="s">
        <v>348</v>
      </c>
      <c r="H1180" s="483"/>
      <c r="I1180" s="196"/>
      <c r="J1180" s="196"/>
      <c r="K1180" s="196"/>
      <c r="L1180" s="196"/>
      <c r="M1180" s="196"/>
      <c r="N1180" s="196"/>
      <c r="O1180" s="196"/>
      <c r="P1180" s="196"/>
      <c r="Q1180" s="196"/>
      <c r="R1180" s="196"/>
      <c r="S1180" s="196"/>
      <c r="T1180" s="196"/>
    </row>
    <row r="1181" spans="1:20" ht="15.75" hidden="1" outlineLevel="1" thickBot="1">
      <c r="A1181" s="36"/>
      <c r="B1181" s="643"/>
      <c r="C1181" s="604"/>
      <c r="D1181" s="604"/>
      <c r="E1181" s="602"/>
      <c r="F1181" s="602"/>
      <c r="G1181" s="482" t="s">
        <v>349</v>
      </c>
      <c r="H1181" s="483"/>
      <c r="I1181" s="196"/>
      <c r="J1181" s="196"/>
      <c r="K1181" s="196"/>
      <c r="L1181" s="196"/>
      <c r="M1181" s="196"/>
      <c r="N1181" s="196"/>
      <c r="O1181" s="196"/>
      <c r="P1181" s="196"/>
      <c r="Q1181" s="196"/>
      <c r="R1181" s="196"/>
      <c r="S1181" s="196"/>
      <c r="T1181" s="196"/>
    </row>
    <row r="1182" spans="1:20" ht="15.75" hidden="1" outlineLevel="1" thickBot="1">
      <c r="A1182" s="36"/>
      <c r="B1182" s="643"/>
      <c r="C1182" s="604"/>
      <c r="D1182" s="604"/>
      <c r="E1182" s="602"/>
      <c r="F1182" s="602"/>
      <c r="G1182" s="482" t="s">
        <v>350</v>
      </c>
      <c r="H1182" s="483"/>
      <c r="I1182" s="196"/>
      <c r="J1182" s="196"/>
      <c r="K1182" s="196"/>
      <c r="L1182" s="196"/>
      <c r="M1182" s="196"/>
      <c r="N1182" s="196"/>
      <c r="O1182" s="196"/>
      <c r="P1182" s="196"/>
      <c r="Q1182" s="196"/>
      <c r="R1182" s="196"/>
      <c r="S1182" s="196"/>
      <c r="T1182" s="196"/>
    </row>
    <row r="1183" spans="1:20" ht="15.75" hidden="1" outlineLevel="1" thickBot="1">
      <c r="A1183" s="36"/>
      <c r="B1183" s="643"/>
      <c r="C1183" s="604"/>
      <c r="D1183" s="604"/>
      <c r="E1183" s="602"/>
      <c r="F1183" s="602"/>
      <c r="G1183" s="482" t="s">
        <v>351</v>
      </c>
      <c r="H1183" s="483"/>
      <c r="I1183" s="196"/>
      <c r="J1183" s="196"/>
      <c r="K1183" s="196"/>
      <c r="L1183" s="196"/>
      <c r="M1183" s="196"/>
      <c r="N1183" s="196"/>
      <c r="O1183" s="196"/>
      <c r="P1183" s="196"/>
      <c r="Q1183" s="196"/>
      <c r="R1183" s="196"/>
      <c r="S1183" s="196"/>
      <c r="T1183" s="196"/>
    </row>
    <row r="1184" spans="1:20" ht="15.75" hidden="1" outlineLevel="1" thickBot="1">
      <c r="A1184" s="36"/>
      <c r="B1184" s="643"/>
      <c r="C1184" s="604"/>
      <c r="D1184" s="604"/>
      <c r="E1184" s="602"/>
      <c r="F1184" s="602"/>
      <c r="G1184" s="482" t="s">
        <v>352</v>
      </c>
      <c r="H1184" s="483"/>
      <c r="I1184" s="196"/>
      <c r="J1184" s="196"/>
      <c r="K1184" s="196"/>
      <c r="L1184" s="196"/>
      <c r="M1184" s="196"/>
      <c r="N1184" s="196"/>
      <c r="O1184" s="196"/>
      <c r="P1184" s="196"/>
      <c r="Q1184" s="196"/>
      <c r="R1184" s="196"/>
      <c r="S1184" s="196"/>
      <c r="T1184" s="196"/>
    </row>
    <row r="1185" spans="1:20" ht="15.75" hidden="1" outlineLevel="1" thickBot="1">
      <c r="A1185" s="36"/>
      <c r="B1185" s="643"/>
      <c r="C1185" s="604"/>
      <c r="D1185" s="604"/>
      <c r="E1185" s="602"/>
      <c r="F1185" s="602"/>
      <c r="G1185" s="482" t="s">
        <v>353</v>
      </c>
      <c r="H1185" s="483"/>
      <c r="I1185" s="196"/>
      <c r="J1185" s="196"/>
      <c r="K1185" s="196"/>
      <c r="L1185" s="196"/>
      <c r="M1185" s="196"/>
      <c r="N1185" s="196"/>
      <c r="O1185" s="196"/>
      <c r="P1185" s="196"/>
      <c r="Q1185" s="196"/>
      <c r="R1185" s="196"/>
      <c r="S1185" s="196"/>
      <c r="T1185" s="196"/>
    </row>
    <row r="1186" spans="1:20" ht="15.75" hidden="1" outlineLevel="1" thickBot="1">
      <c r="A1186" s="36"/>
      <c r="B1186" s="643"/>
      <c r="C1186" s="604"/>
      <c r="D1186" s="604"/>
      <c r="E1186" s="602"/>
      <c r="F1186" s="602"/>
      <c r="G1186" s="482" t="s">
        <v>354</v>
      </c>
      <c r="H1186" s="483"/>
      <c r="I1186" s="196"/>
      <c r="J1186" s="196"/>
      <c r="K1186" s="196"/>
      <c r="L1186" s="196"/>
      <c r="M1186" s="196"/>
      <c r="N1186" s="196"/>
      <c r="O1186" s="196"/>
      <c r="P1186" s="196"/>
      <c r="Q1186" s="196"/>
      <c r="R1186" s="196"/>
      <c r="S1186" s="196"/>
      <c r="T1186" s="196"/>
    </row>
    <row r="1187" spans="1:20" ht="15.75" hidden="1" outlineLevel="1" thickBot="1">
      <c r="A1187" s="36"/>
      <c r="B1187" s="643"/>
      <c r="C1187" s="604"/>
      <c r="D1187" s="604"/>
      <c r="E1187" s="602"/>
      <c r="F1187" s="602"/>
      <c r="G1187" s="484" t="s">
        <v>355</v>
      </c>
      <c r="H1187" s="483"/>
      <c r="I1187" s="196"/>
      <c r="J1187" s="196"/>
      <c r="K1187" s="196"/>
      <c r="L1187" s="196"/>
      <c r="M1187" s="196"/>
      <c r="N1187" s="196"/>
      <c r="O1187" s="196"/>
      <c r="P1187" s="196"/>
      <c r="Q1187" s="196"/>
      <c r="R1187" s="196"/>
      <c r="S1187" s="196"/>
      <c r="T1187" s="196"/>
    </row>
    <row r="1188" spans="1:20" ht="15.75" hidden="1" outlineLevel="1" thickBot="1">
      <c r="A1188" s="36"/>
      <c r="B1188" s="643"/>
      <c r="C1188" s="604"/>
      <c r="D1188" s="604"/>
      <c r="E1188" s="602"/>
      <c r="F1188" s="604"/>
      <c r="G1188" s="485" t="s">
        <v>356</v>
      </c>
      <c r="H1188" s="483"/>
      <c r="I1188" s="196"/>
      <c r="J1188" s="196"/>
      <c r="K1188" s="196"/>
      <c r="L1188" s="196"/>
      <c r="M1188" s="196"/>
      <c r="N1188" s="196"/>
      <c r="O1188" s="196"/>
      <c r="P1188" s="196"/>
      <c r="Q1188" s="196"/>
      <c r="R1188" s="196"/>
      <c r="S1188" s="196"/>
      <c r="T1188" s="196"/>
    </row>
    <row r="1189" spans="1:20" ht="15.75" hidden="1" outlineLevel="1" thickBot="1">
      <c r="A1189" s="36"/>
      <c r="B1189" s="643"/>
      <c r="C1189" s="604"/>
      <c r="D1189" s="604"/>
      <c r="E1189" s="602"/>
      <c r="F1189" s="601" t="s">
        <v>357</v>
      </c>
      <c r="G1189" s="486" t="s">
        <v>347</v>
      </c>
      <c r="H1189" s="483"/>
      <c r="I1189" s="196"/>
      <c r="J1189" s="196"/>
      <c r="K1189" s="196"/>
      <c r="L1189" s="196"/>
      <c r="M1189" s="196"/>
      <c r="N1189" s="196"/>
      <c r="O1189" s="196"/>
      <c r="P1189" s="196"/>
      <c r="Q1189" s="196"/>
      <c r="R1189" s="196"/>
      <c r="S1189" s="196"/>
      <c r="T1189" s="196"/>
    </row>
    <row r="1190" spans="1:20" ht="15.75" hidden="1" outlineLevel="1" thickBot="1">
      <c r="A1190" s="36"/>
      <c r="B1190" s="643"/>
      <c r="C1190" s="604"/>
      <c r="D1190" s="604"/>
      <c r="E1190" s="602"/>
      <c r="F1190" s="602"/>
      <c r="G1190" s="482" t="s">
        <v>348</v>
      </c>
      <c r="H1190" s="483"/>
      <c r="I1190" s="196"/>
      <c r="J1190" s="196"/>
      <c r="K1190" s="196"/>
      <c r="L1190" s="196"/>
      <c r="M1190" s="196"/>
      <c r="N1190" s="196"/>
      <c r="O1190" s="196"/>
      <c r="P1190" s="196"/>
      <c r="Q1190" s="196"/>
      <c r="R1190" s="196"/>
      <c r="S1190" s="196"/>
      <c r="T1190" s="196"/>
    </row>
    <row r="1191" spans="1:20" ht="15.75" hidden="1" outlineLevel="1" thickBot="1">
      <c r="A1191" s="36"/>
      <c r="B1191" s="643"/>
      <c r="C1191" s="604"/>
      <c r="D1191" s="604"/>
      <c r="E1191" s="602"/>
      <c r="F1191" s="602"/>
      <c r="G1191" s="482" t="s">
        <v>349</v>
      </c>
      <c r="H1191" s="483"/>
      <c r="I1191" s="196"/>
      <c r="J1191" s="196"/>
      <c r="K1191" s="196"/>
      <c r="L1191" s="196"/>
      <c r="M1191" s="196"/>
      <c r="N1191" s="196"/>
      <c r="O1191" s="196"/>
      <c r="P1191" s="196"/>
      <c r="Q1191" s="196"/>
      <c r="R1191" s="196"/>
      <c r="S1191" s="196"/>
      <c r="T1191" s="196"/>
    </row>
    <row r="1192" spans="1:20" ht="15.75" hidden="1" outlineLevel="1" thickBot="1">
      <c r="A1192" s="36"/>
      <c r="B1192" s="643"/>
      <c r="C1192" s="604"/>
      <c r="D1192" s="604"/>
      <c r="E1192" s="602"/>
      <c r="F1192" s="602"/>
      <c r="G1192" s="482" t="s">
        <v>350</v>
      </c>
      <c r="H1192" s="483"/>
      <c r="I1192" s="196"/>
      <c r="J1192" s="196"/>
      <c r="K1192" s="196"/>
      <c r="L1192" s="196"/>
      <c r="M1192" s="196"/>
      <c r="N1192" s="196"/>
      <c r="O1192" s="196"/>
      <c r="P1192" s="196"/>
      <c r="Q1192" s="196"/>
      <c r="R1192" s="196"/>
      <c r="S1192" s="196"/>
      <c r="T1192" s="196"/>
    </row>
    <row r="1193" spans="1:20" ht="15.75" hidden="1" outlineLevel="1" thickBot="1">
      <c r="A1193" s="36"/>
      <c r="B1193" s="643"/>
      <c r="C1193" s="604"/>
      <c r="D1193" s="604"/>
      <c r="E1193" s="602"/>
      <c r="F1193" s="602"/>
      <c r="G1193" s="482" t="s">
        <v>351</v>
      </c>
      <c r="H1193" s="483"/>
      <c r="I1193" s="196"/>
      <c r="J1193" s="196"/>
      <c r="K1193" s="196"/>
      <c r="L1193" s="196"/>
      <c r="M1193" s="196"/>
      <c r="N1193" s="196"/>
      <c r="O1193" s="196"/>
      <c r="P1193" s="196"/>
      <c r="Q1193" s="196"/>
      <c r="R1193" s="196"/>
      <c r="S1193" s="196"/>
      <c r="T1193" s="196"/>
    </row>
    <row r="1194" spans="1:20" ht="15.75" hidden="1" outlineLevel="1" thickBot="1">
      <c r="A1194" s="36"/>
      <c r="B1194" s="643"/>
      <c r="C1194" s="604"/>
      <c r="D1194" s="604"/>
      <c r="E1194" s="602"/>
      <c r="F1194" s="602"/>
      <c r="G1194" s="482" t="s">
        <v>352</v>
      </c>
      <c r="H1194" s="483"/>
      <c r="I1194" s="196"/>
      <c r="J1194" s="196"/>
      <c r="K1194" s="196"/>
      <c r="L1194" s="196"/>
      <c r="M1194" s="196"/>
      <c r="N1194" s="196"/>
      <c r="O1194" s="196"/>
      <c r="P1194" s="196"/>
      <c r="Q1194" s="196"/>
      <c r="R1194" s="196"/>
      <c r="S1194" s="196"/>
      <c r="T1194" s="196"/>
    </row>
    <row r="1195" spans="1:20" ht="15.75" hidden="1" outlineLevel="1" thickBot="1">
      <c r="A1195" s="36"/>
      <c r="B1195" s="643"/>
      <c r="C1195" s="604"/>
      <c r="D1195" s="604"/>
      <c r="E1195" s="602"/>
      <c r="F1195" s="602"/>
      <c r="G1195" s="482" t="s">
        <v>353</v>
      </c>
      <c r="H1195" s="483"/>
      <c r="I1195" s="196"/>
      <c r="J1195" s="196"/>
      <c r="K1195" s="196"/>
      <c r="L1195" s="196"/>
      <c r="M1195" s="196"/>
      <c r="N1195" s="196"/>
      <c r="O1195" s="196"/>
      <c r="P1195" s="196"/>
      <c r="Q1195" s="196"/>
      <c r="R1195" s="196"/>
      <c r="S1195" s="196"/>
      <c r="T1195" s="196"/>
    </row>
    <row r="1196" spans="1:20" ht="15.75" hidden="1" outlineLevel="1" thickBot="1">
      <c r="A1196" s="36"/>
      <c r="B1196" s="643"/>
      <c r="C1196" s="604"/>
      <c r="D1196" s="604"/>
      <c r="E1196" s="602"/>
      <c r="F1196" s="602"/>
      <c r="G1196" s="482" t="s">
        <v>354</v>
      </c>
      <c r="H1196" s="483"/>
      <c r="I1196" s="196"/>
      <c r="J1196" s="196"/>
      <c r="K1196" s="196"/>
      <c r="L1196" s="196"/>
      <c r="M1196" s="196"/>
      <c r="N1196" s="196"/>
      <c r="O1196" s="196"/>
      <c r="P1196" s="196"/>
      <c r="Q1196" s="196"/>
      <c r="R1196" s="196"/>
      <c r="S1196" s="196"/>
      <c r="T1196" s="196"/>
    </row>
    <row r="1197" spans="1:20" ht="15.75" hidden="1" outlineLevel="1" thickBot="1">
      <c r="A1197" s="36"/>
      <c r="B1197" s="643"/>
      <c r="C1197" s="604"/>
      <c r="D1197" s="604"/>
      <c r="E1197" s="602"/>
      <c r="F1197" s="602"/>
      <c r="G1197" s="482" t="s">
        <v>355</v>
      </c>
      <c r="H1197" s="483"/>
      <c r="I1197" s="196"/>
      <c r="J1197" s="196"/>
      <c r="K1197" s="196"/>
      <c r="L1197" s="196"/>
      <c r="M1197" s="196"/>
      <c r="N1197" s="196"/>
      <c r="O1197" s="196"/>
      <c r="P1197" s="196"/>
      <c r="Q1197" s="196"/>
      <c r="R1197" s="196"/>
      <c r="S1197" s="196"/>
      <c r="T1197" s="196"/>
    </row>
    <row r="1198" spans="1:20" ht="15.75" hidden="1" outlineLevel="1" thickBot="1">
      <c r="A1198" s="36"/>
      <c r="B1198" s="644"/>
      <c r="C1198" s="645"/>
      <c r="D1198" s="645"/>
      <c r="E1198" s="604"/>
      <c r="F1198" s="604"/>
      <c r="G1198" s="486" t="s">
        <v>356</v>
      </c>
      <c r="H1198" s="487"/>
      <c r="I1198" s="488"/>
      <c r="J1198" s="488"/>
      <c r="K1198" s="488"/>
      <c r="L1198" s="488"/>
      <c r="M1198" s="488"/>
      <c r="N1198" s="488"/>
      <c r="O1198" s="488"/>
      <c r="P1198" s="488"/>
      <c r="Q1198" s="488"/>
      <c r="R1198" s="488"/>
      <c r="S1198" s="488"/>
      <c r="T1198" s="488"/>
    </row>
    <row r="1199" spans="1:20" ht="15" hidden="1" customHeight="1" outlineLevel="1">
      <c r="A1199" s="36"/>
      <c r="B1199" s="592" t="s">
        <v>14</v>
      </c>
      <c r="C1199" s="593"/>
      <c r="D1199" s="594"/>
      <c r="E1199" s="601" t="s">
        <v>358</v>
      </c>
      <c r="F1199" s="601" t="s">
        <v>54</v>
      </c>
      <c r="G1199" s="486" t="s">
        <v>347</v>
      </c>
      <c r="H1199" s="487"/>
      <c r="I1199" s="488"/>
      <c r="J1199" s="488"/>
      <c r="K1199" s="488"/>
      <c r="L1199" s="488"/>
      <c r="M1199" s="488"/>
      <c r="N1199" s="488"/>
      <c r="O1199" s="488"/>
      <c r="P1199" s="488"/>
      <c r="Q1199" s="488"/>
      <c r="R1199" s="488"/>
      <c r="S1199" s="488"/>
      <c r="T1199" s="488"/>
    </row>
    <row r="1200" spans="1:20" ht="15.75" hidden="1" outlineLevel="1" thickBot="1">
      <c r="A1200" s="36"/>
      <c r="B1200" s="595"/>
      <c r="C1200" s="596"/>
      <c r="D1200" s="597"/>
      <c r="E1200" s="602"/>
      <c r="F1200" s="602"/>
      <c r="G1200" s="482" t="s">
        <v>348</v>
      </c>
      <c r="H1200" s="487"/>
      <c r="I1200" s="488"/>
      <c r="J1200" s="488"/>
      <c r="K1200" s="488"/>
      <c r="L1200" s="488"/>
      <c r="M1200" s="488"/>
      <c r="N1200" s="488"/>
      <c r="O1200" s="488"/>
      <c r="P1200" s="488"/>
      <c r="Q1200" s="488"/>
      <c r="R1200" s="488"/>
      <c r="S1200" s="488"/>
      <c r="T1200" s="488"/>
    </row>
    <row r="1201" spans="1:20" ht="15.75" hidden="1" outlineLevel="1" thickBot="1">
      <c r="A1201" s="36"/>
      <c r="B1201" s="595"/>
      <c r="C1201" s="596"/>
      <c r="D1201" s="597"/>
      <c r="E1201" s="602"/>
      <c r="F1201" s="602"/>
      <c r="G1201" s="482" t="s">
        <v>349</v>
      </c>
      <c r="H1201" s="487"/>
      <c r="I1201" s="488"/>
      <c r="J1201" s="488"/>
      <c r="K1201" s="488"/>
      <c r="L1201" s="488"/>
      <c r="M1201" s="488"/>
      <c r="N1201" s="488"/>
      <c r="O1201" s="488"/>
      <c r="P1201" s="488"/>
      <c r="Q1201" s="488"/>
      <c r="R1201" s="488"/>
      <c r="S1201" s="488"/>
      <c r="T1201" s="488"/>
    </row>
    <row r="1202" spans="1:20" ht="15.75" hidden="1" outlineLevel="1" thickBot="1">
      <c r="A1202" s="36"/>
      <c r="B1202" s="595"/>
      <c r="C1202" s="596"/>
      <c r="D1202" s="597"/>
      <c r="E1202" s="602"/>
      <c r="F1202" s="602"/>
      <c r="G1202" s="482" t="s">
        <v>350</v>
      </c>
      <c r="H1202" s="487"/>
      <c r="I1202" s="488"/>
      <c r="J1202" s="488"/>
      <c r="K1202" s="488"/>
      <c r="L1202" s="488"/>
      <c r="M1202" s="488"/>
      <c r="N1202" s="488"/>
      <c r="O1202" s="488"/>
      <c r="P1202" s="488"/>
      <c r="Q1202" s="488"/>
      <c r="R1202" s="488"/>
      <c r="S1202" s="488"/>
      <c r="T1202" s="488"/>
    </row>
    <row r="1203" spans="1:20" ht="15.75" hidden="1" outlineLevel="1" thickBot="1">
      <c r="A1203" s="36"/>
      <c r="B1203" s="595"/>
      <c r="C1203" s="596"/>
      <c r="D1203" s="597"/>
      <c r="E1203" s="602"/>
      <c r="F1203" s="602"/>
      <c r="G1203" s="482" t="s">
        <v>351</v>
      </c>
      <c r="H1203" s="487"/>
      <c r="I1203" s="488"/>
      <c r="J1203" s="488"/>
      <c r="K1203" s="488"/>
      <c r="L1203" s="488"/>
      <c r="M1203" s="488"/>
      <c r="N1203" s="488"/>
      <c r="O1203" s="488"/>
      <c r="P1203" s="488"/>
      <c r="Q1203" s="488"/>
      <c r="R1203" s="488"/>
      <c r="S1203" s="488"/>
      <c r="T1203" s="488"/>
    </row>
    <row r="1204" spans="1:20" ht="15.75" hidden="1" outlineLevel="1" thickBot="1">
      <c r="A1204" s="36"/>
      <c r="B1204" s="595"/>
      <c r="C1204" s="596"/>
      <c r="D1204" s="597"/>
      <c r="E1204" s="602"/>
      <c r="F1204" s="602"/>
      <c r="G1204" s="482" t="s">
        <v>352</v>
      </c>
      <c r="H1204" s="489"/>
      <c r="I1204" s="490"/>
      <c r="J1204" s="490"/>
      <c r="K1204" s="490"/>
      <c r="L1204" s="490"/>
      <c r="M1204" s="490"/>
      <c r="N1204" s="490"/>
      <c r="O1204" s="490"/>
      <c r="P1204" s="490"/>
      <c r="Q1204" s="490"/>
      <c r="R1204" s="490"/>
      <c r="S1204" s="490"/>
      <c r="T1204" s="490"/>
    </row>
    <row r="1205" spans="1:20" ht="15.75" hidden="1" outlineLevel="1" thickBot="1">
      <c r="A1205" s="36"/>
      <c r="B1205" s="595"/>
      <c r="C1205" s="596"/>
      <c r="D1205" s="597"/>
      <c r="E1205" s="602"/>
      <c r="F1205" s="602"/>
      <c r="G1205" s="482" t="s">
        <v>353</v>
      </c>
      <c r="H1205" s="489"/>
      <c r="I1205" s="490"/>
      <c r="J1205" s="490"/>
      <c r="K1205" s="490"/>
      <c r="L1205" s="490"/>
      <c r="M1205" s="490"/>
      <c r="N1205" s="490"/>
      <c r="O1205" s="490"/>
      <c r="P1205" s="490"/>
      <c r="Q1205" s="490"/>
      <c r="R1205" s="490"/>
      <c r="S1205" s="490"/>
      <c r="T1205" s="490"/>
    </row>
    <row r="1206" spans="1:20" ht="15.75" hidden="1" outlineLevel="1" thickBot="1">
      <c r="A1206" s="36"/>
      <c r="B1206" s="595"/>
      <c r="C1206" s="596"/>
      <c r="D1206" s="597"/>
      <c r="E1206" s="602"/>
      <c r="F1206" s="602"/>
      <c r="G1206" s="482" t="s">
        <v>354</v>
      </c>
      <c r="H1206" s="489"/>
      <c r="I1206" s="490"/>
      <c r="J1206" s="490"/>
      <c r="K1206" s="490"/>
      <c r="L1206" s="490"/>
      <c r="M1206" s="490"/>
      <c r="N1206" s="490"/>
      <c r="O1206" s="490"/>
      <c r="P1206" s="490"/>
      <c r="Q1206" s="490"/>
      <c r="R1206" s="490"/>
      <c r="S1206" s="490"/>
      <c r="T1206" s="490"/>
    </row>
    <row r="1207" spans="1:20" ht="15.75" hidden="1" outlineLevel="1" thickBot="1">
      <c r="A1207" s="36"/>
      <c r="B1207" s="595"/>
      <c r="C1207" s="596"/>
      <c r="D1207" s="597"/>
      <c r="E1207" s="602"/>
      <c r="F1207" s="602"/>
      <c r="G1207" s="482" t="s">
        <v>355</v>
      </c>
      <c r="H1207" s="489"/>
      <c r="I1207" s="490"/>
      <c r="J1207" s="490"/>
      <c r="K1207" s="490"/>
      <c r="L1207" s="490"/>
      <c r="M1207" s="490"/>
      <c r="N1207" s="490"/>
      <c r="O1207" s="490"/>
      <c r="P1207" s="490"/>
      <c r="Q1207" s="490"/>
      <c r="R1207" s="490"/>
      <c r="S1207" s="490"/>
      <c r="T1207" s="490"/>
    </row>
    <row r="1208" spans="1:20" ht="15.75" hidden="1" outlineLevel="1" thickBot="1">
      <c r="A1208" s="36"/>
      <c r="B1208" s="595"/>
      <c r="C1208" s="596"/>
      <c r="D1208" s="597"/>
      <c r="E1208" s="602"/>
      <c r="F1208" s="604"/>
      <c r="G1208" s="486" t="s">
        <v>356</v>
      </c>
      <c r="H1208" s="489"/>
      <c r="I1208" s="490"/>
      <c r="J1208" s="490"/>
      <c r="K1208" s="490"/>
      <c r="L1208" s="490"/>
      <c r="M1208" s="490"/>
      <c r="N1208" s="490"/>
      <c r="O1208" s="490"/>
      <c r="P1208" s="490"/>
      <c r="Q1208" s="490"/>
      <c r="R1208" s="490"/>
      <c r="S1208" s="490"/>
      <c r="T1208" s="490"/>
    </row>
    <row r="1209" spans="1:20" ht="15.75" hidden="1" outlineLevel="1" thickBot="1">
      <c r="A1209" s="36"/>
      <c r="B1209" s="595"/>
      <c r="C1209" s="596"/>
      <c r="D1209" s="597"/>
      <c r="E1209" s="602"/>
      <c r="F1209" s="601" t="s">
        <v>357</v>
      </c>
      <c r="G1209" s="486" t="s">
        <v>347</v>
      </c>
      <c r="H1209" s="489"/>
      <c r="I1209" s="490"/>
      <c r="J1209" s="490"/>
      <c r="K1209" s="490"/>
      <c r="L1209" s="490"/>
      <c r="M1209" s="490"/>
      <c r="N1209" s="490"/>
      <c r="O1209" s="490"/>
      <c r="P1209" s="490"/>
      <c r="Q1209" s="490"/>
      <c r="R1209" s="490"/>
      <c r="S1209" s="490"/>
      <c r="T1209" s="490"/>
    </row>
    <row r="1210" spans="1:20" ht="15.75" hidden="1" outlineLevel="1" thickBot="1">
      <c r="A1210" s="36"/>
      <c r="B1210" s="595"/>
      <c r="C1210" s="596"/>
      <c r="D1210" s="597"/>
      <c r="E1210" s="602"/>
      <c r="F1210" s="602"/>
      <c r="G1210" s="482" t="s">
        <v>348</v>
      </c>
      <c r="H1210" s="489"/>
      <c r="I1210" s="490"/>
      <c r="J1210" s="490"/>
      <c r="K1210" s="490"/>
      <c r="L1210" s="490"/>
      <c r="M1210" s="490"/>
      <c r="N1210" s="490"/>
      <c r="O1210" s="490"/>
      <c r="P1210" s="490"/>
      <c r="Q1210" s="490"/>
      <c r="R1210" s="490"/>
      <c r="S1210" s="490"/>
      <c r="T1210" s="490"/>
    </row>
    <row r="1211" spans="1:20" ht="15.75" hidden="1" outlineLevel="1" thickBot="1">
      <c r="A1211" s="36"/>
      <c r="B1211" s="595"/>
      <c r="C1211" s="596"/>
      <c r="D1211" s="597"/>
      <c r="E1211" s="602"/>
      <c r="F1211" s="602"/>
      <c r="G1211" s="482" t="s">
        <v>349</v>
      </c>
      <c r="H1211" s="489"/>
      <c r="I1211" s="490"/>
      <c r="J1211" s="490"/>
      <c r="K1211" s="490"/>
      <c r="L1211" s="490"/>
      <c r="M1211" s="490"/>
      <c r="N1211" s="490"/>
      <c r="O1211" s="490"/>
      <c r="P1211" s="490"/>
      <c r="Q1211" s="490"/>
      <c r="R1211" s="490"/>
      <c r="S1211" s="490"/>
      <c r="T1211" s="490"/>
    </row>
    <row r="1212" spans="1:20" ht="15.75" hidden="1" outlineLevel="1" thickBot="1">
      <c r="A1212" s="36"/>
      <c r="B1212" s="595"/>
      <c r="C1212" s="596"/>
      <c r="D1212" s="597"/>
      <c r="E1212" s="602"/>
      <c r="F1212" s="602"/>
      <c r="G1212" s="482" t="s">
        <v>350</v>
      </c>
      <c r="H1212" s="489"/>
      <c r="I1212" s="490"/>
      <c r="J1212" s="490"/>
      <c r="K1212" s="490"/>
      <c r="L1212" s="490"/>
      <c r="M1212" s="490"/>
      <c r="N1212" s="490"/>
      <c r="O1212" s="490"/>
      <c r="P1212" s="490"/>
      <c r="Q1212" s="490"/>
      <c r="R1212" s="490"/>
      <c r="S1212" s="490"/>
      <c r="T1212" s="490"/>
    </row>
    <row r="1213" spans="1:20" ht="15.75" hidden="1" outlineLevel="1" thickBot="1">
      <c r="A1213" s="36"/>
      <c r="B1213" s="595"/>
      <c r="C1213" s="596"/>
      <c r="D1213" s="597"/>
      <c r="E1213" s="602"/>
      <c r="F1213" s="602"/>
      <c r="G1213" s="482" t="s">
        <v>351</v>
      </c>
      <c r="H1213" s="489"/>
      <c r="I1213" s="490"/>
      <c r="J1213" s="490"/>
      <c r="K1213" s="490"/>
      <c r="L1213" s="490"/>
      <c r="M1213" s="490"/>
      <c r="N1213" s="490"/>
      <c r="O1213" s="490"/>
      <c r="P1213" s="490"/>
      <c r="Q1213" s="490"/>
      <c r="R1213" s="490"/>
      <c r="S1213" s="490"/>
      <c r="T1213" s="490"/>
    </row>
    <row r="1214" spans="1:20" ht="15.75" hidden="1" outlineLevel="1" thickBot="1">
      <c r="A1214" s="36"/>
      <c r="B1214" s="595"/>
      <c r="C1214" s="596"/>
      <c r="D1214" s="597"/>
      <c r="E1214" s="602"/>
      <c r="F1214" s="602"/>
      <c r="G1214" s="482" t="s">
        <v>352</v>
      </c>
      <c r="H1214" s="489"/>
      <c r="I1214" s="490"/>
      <c r="J1214" s="490"/>
      <c r="K1214" s="490"/>
      <c r="L1214" s="490"/>
      <c r="M1214" s="490"/>
      <c r="N1214" s="490"/>
      <c r="O1214" s="490"/>
      <c r="P1214" s="490"/>
      <c r="Q1214" s="490"/>
      <c r="R1214" s="490"/>
      <c r="S1214" s="490"/>
      <c r="T1214" s="490"/>
    </row>
    <row r="1215" spans="1:20" ht="15.75" hidden="1" outlineLevel="1" thickBot="1">
      <c r="A1215" s="36"/>
      <c r="B1215" s="595"/>
      <c r="C1215" s="596"/>
      <c r="D1215" s="597"/>
      <c r="E1215" s="602"/>
      <c r="F1215" s="602"/>
      <c r="G1215" s="482" t="s">
        <v>353</v>
      </c>
      <c r="H1215" s="489"/>
      <c r="I1215" s="490"/>
      <c r="J1215" s="490"/>
      <c r="K1215" s="490"/>
      <c r="L1215" s="490"/>
      <c r="M1215" s="490"/>
      <c r="N1215" s="490"/>
      <c r="O1215" s="490"/>
      <c r="P1215" s="490"/>
      <c r="Q1215" s="490"/>
      <c r="R1215" s="490"/>
      <c r="S1215" s="490"/>
      <c r="T1215" s="490"/>
    </row>
    <row r="1216" spans="1:20" ht="15.75" hidden="1" outlineLevel="1" thickBot="1">
      <c r="A1216" s="36"/>
      <c r="B1216" s="595"/>
      <c r="C1216" s="596"/>
      <c r="D1216" s="597"/>
      <c r="E1216" s="602"/>
      <c r="F1216" s="602"/>
      <c r="G1216" s="482" t="s">
        <v>354</v>
      </c>
      <c r="H1216" s="489"/>
      <c r="I1216" s="490"/>
      <c r="J1216" s="490"/>
      <c r="K1216" s="490"/>
      <c r="L1216" s="490"/>
      <c r="M1216" s="490"/>
      <c r="N1216" s="490"/>
      <c r="O1216" s="490"/>
      <c r="P1216" s="490"/>
      <c r="Q1216" s="490"/>
      <c r="R1216" s="490"/>
      <c r="S1216" s="490"/>
      <c r="T1216" s="490"/>
    </row>
    <row r="1217" spans="1:20" ht="15.75" hidden="1" outlineLevel="1" thickBot="1">
      <c r="A1217" s="36"/>
      <c r="B1217" s="595"/>
      <c r="C1217" s="596"/>
      <c r="D1217" s="597"/>
      <c r="E1217" s="602"/>
      <c r="F1217" s="602"/>
      <c r="G1217" s="482" t="s">
        <v>355</v>
      </c>
      <c r="H1217" s="489"/>
      <c r="I1217" s="490"/>
      <c r="J1217" s="490"/>
      <c r="K1217" s="490"/>
      <c r="L1217" s="490"/>
      <c r="M1217" s="490"/>
      <c r="N1217" s="490"/>
      <c r="O1217" s="490"/>
      <c r="P1217" s="490"/>
      <c r="Q1217" s="490"/>
      <c r="R1217" s="490"/>
      <c r="S1217" s="490"/>
      <c r="T1217" s="490"/>
    </row>
    <row r="1218" spans="1:20" ht="15.75" hidden="1" outlineLevel="1" thickBot="1">
      <c r="A1218" s="36"/>
      <c r="B1218" s="598"/>
      <c r="C1218" s="599"/>
      <c r="D1218" s="600"/>
      <c r="E1218" s="603"/>
      <c r="F1218" s="603"/>
      <c r="G1218" s="491" t="s">
        <v>356</v>
      </c>
      <c r="H1218" s="492"/>
      <c r="I1218" s="429"/>
      <c r="J1218" s="429"/>
      <c r="K1218" s="429"/>
      <c r="L1218" s="429"/>
      <c r="M1218" s="429"/>
      <c r="N1218" s="429"/>
      <c r="O1218" s="429"/>
      <c r="P1218" s="429"/>
      <c r="Q1218" s="429"/>
      <c r="R1218" s="429"/>
      <c r="S1218" s="429"/>
      <c r="T1218" s="429"/>
    </row>
    <row r="1219" spans="1:20" ht="15.75" hidden="1" collapsed="1" thickBot="1"/>
    <row r="1220" spans="1:20" ht="15.75" hidden="1" thickBot="1"/>
    <row r="1221" spans="1:20" ht="18.75" customHeight="1" thickBot="1">
      <c r="A1221" s="803" t="s">
        <v>314</v>
      </c>
      <c r="B1221" s="804"/>
      <c r="C1221" s="804"/>
      <c r="D1221" s="804"/>
      <c r="E1221" s="804"/>
      <c r="F1221" s="804"/>
      <c r="G1221" s="804"/>
      <c r="H1221" s="804"/>
      <c r="I1221" s="804"/>
      <c r="J1221" s="804"/>
      <c r="K1221" s="804"/>
      <c r="L1221" s="804"/>
      <c r="M1221" s="804"/>
      <c r="N1221" s="804"/>
      <c r="O1221" s="804"/>
      <c r="P1221" s="804"/>
      <c r="Q1221" s="804"/>
      <c r="R1221" s="804"/>
      <c r="S1221" s="804"/>
      <c r="T1221" s="805"/>
    </row>
    <row r="1222" spans="1:20">
      <c r="A1222" s="559" t="s">
        <v>0</v>
      </c>
      <c r="B1222" s="561" t="s">
        <v>58</v>
      </c>
      <c r="C1222" s="562"/>
      <c r="D1222" s="562"/>
      <c r="E1222" s="565" t="s">
        <v>315</v>
      </c>
      <c r="F1222" s="566"/>
      <c r="G1222" s="569" t="s">
        <v>316</v>
      </c>
      <c r="H1222" s="617" t="s">
        <v>317</v>
      </c>
      <c r="I1222" s="579" t="s">
        <v>318</v>
      </c>
      <c r="J1222" s="579"/>
      <c r="K1222" s="579"/>
      <c r="L1222" s="579"/>
      <c r="M1222" s="578" t="s">
        <v>74</v>
      </c>
      <c r="N1222" s="579"/>
      <c r="O1222" s="579"/>
      <c r="P1222" s="579"/>
      <c r="Q1222" s="575" t="s">
        <v>525</v>
      </c>
      <c r="R1222" s="576"/>
      <c r="S1222" s="576"/>
      <c r="T1222" s="577"/>
    </row>
    <row r="1223" spans="1:20" ht="60.75" thickBot="1">
      <c r="A1223" s="560"/>
      <c r="B1223" s="563"/>
      <c r="C1223" s="564"/>
      <c r="D1223" s="564"/>
      <c r="E1223" s="567"/>
      <c r="F1223" s="568"/>
      <c r="G1223" s="570"/>
      <c r="H1223" s="618"/>
      <c r="I1223" s="493">
        <v>2018</v>
      </c>
      <c r="J1223" s="223">
        <v>2019</v>
      </c>
      <c r="K1223" s="223">
        <v>2020</v>
      </c>
      <c r="L1223" s="223" t="str">
        <f>L1177</f>
        <v>План (в случае отсутствия фактических значений)</v>
      </c>
      <c r="M1223" s="223">
        <v>2018</v>
      </c>
      <c r="N1223" s="223">
        <v>2019</v>
      </c>
      <c r="O1223" s="223">
        <v>2020</v>
      </c>
      <c r="P1223" s="223" t="str">
        <f>L1223</f>
        <v>План (в случае отсутствия фактических значений)</v>
      </c>
      <c r="Q1223" s="222">
        <v>2018</v>
      </c>
      <c r="R1223" s="226">
        <v>2019</v>
      </c>
      <c r="S1223" s="226">
        <v>2020</v>
      </c>
      <c r="T1223" s="222" t="str">
        <f>T1177</f>
        <v>План (в случае отсутствия фактических значений)</v>
      </c>
    </row>
    <row r="1224" spans="1:20" ht="15.75" thickBot="1">
      <c r="A1224" s="270">
        <v>1</v>
      </c>
      <c r="B1224" s="583">
        <v>2</v>
      </c>
      <c r="C1224" s="584"/>
      <c r="D1224" s="584"/>
      <c r="E1224" s="585">
        <v>3</v>
      </c>
      <c r="F1224" s="586"/>
      <c r="G1224" s="587"/>
      <c r="H1224" s="198">
        <v>4</v>
      </c>
      <c r="I1224" s="573">
        <v>5</v>
      </c>
      <c r="J1224" s="573"/>
      <c r="K1224" s="573"/>
      <c r="L1224" s="574"/>
      <c r="M1224" s="572">
        <v>6</v>
      </c>
      <c r="N1224" s="573"/>
      <c r="O1224" s="573"/>
      <c r="P1224" s="574"/>
      <c r="Q1224" s="580">
        <v>7</v>
      </c>
      <c r="R1224" s="581"/>
      <c r="S1224" s="581"/>
      <c r="T1224" s="582"/>
    </row>
    <row r="1225" spans="1:20" ht="30">
      <c r="A1225" s="272"/>
      <c r="B1225" s="588" t="s">
        <v>17</v>
      </c>
      <c r="C1225" s="589"/>
      <c r="D1225" s="589"/>
      <c r="E1225" s="558" t="s">
        <v>319</v>
      </c>
      <c r="F1225" s="256" t="s">
        <v>320</v>
      </c>
      <c r="G1225" s="616" t="s">
        <v>321</v>
      </c>
      <c r="H1225" s="494"/>
      <c r="I1225" s="525">
        <v>0</v>
      </c>
      <c r="J1225" s="526">
        <v>0</v>
      </c>
      <c r="K1225" s="526">
        <v>0</v>
      </c>
      <c r="L1225" s="527">
        <v>165</v>
      </c>
      <c r="M1225" s="525">
        <v>0</v>
      </c>
      <c r="N1225" s="526">
        <v>0</v>
      </c>
      <c r="O1225" s="526">
        <v>0</v>
      </c>
      <c r="P1225" s="526">
        <v>1154.21</v>
      </c>
      <c r="Q1225" s="525">
        <v>0</v>
      </c>
      <c r="R1225" s="526">
        <v>0</v>
      </c>
      <c r="S1225" s="526">
        <v>0</v>
      </c>
      <c r="T1225" s="519">
        <v>3675.7941000000001</v>
      </c>
    </row>
    <row r="1226" spans="1:20" ht="45" hidden="1">
      <c r="A1226" s="80"/>
      <c r="B1226" s="590"/>
      <c r="C1226" s="591"/>
      <c r="D1226" s="591"/>
      <c r="E1226" s="558"/>
      <c r="F1226" s="256" t="s">
        <v>322</v>
      </c>
      <c r="G1226" s="554"/>
      <c r="H1226" s="75"/>
      <c r="I1226" s="528">
        <v>0</v>
      </c>
      <c r="J1226" s="529">
        <v>0</v>
      </c>
      <c r="K1226" s="529">
        <v>0</v>
      </c>
      <c r="L1226" s="879"/>
      <c r="M1226" s="528">
        <v>0</v>
      </c>
      <c r="N1226" s="529">
        <v>0</v>
      </c>
      <c r="O1226" s="529">
        <v>0</v>
      </c>
      <c r="P1226" s="536"/>
      <c r="Q1226" s="528">
        <v>0</v>
      </c>
      <c r="R1226" s="529">
        <v>0</v>
      </c>
      <c r="S1226" s="529">
        <v>0</v>
      </c>
      <c r="T1226" s="520"/>
    </row>
    <row r="1227" spans="1:20" ht="30" hidden="1">
      <c r="A1227" s="80"/>
      <c r="B1227" s="590"/>
      <c r="C1227" s="591"/>
      <c r="D1227" s="591"/>
      <c r="E1227" s="558"/>
      <c r="F1227" s="278" t="s">
        <v>323</v>
      </c>
      <c r="G1227" s="554"/>
      <c r="H1227" s="495"/>
      <c r="I1227" s="528">
        <v>0</v>
      </c>
      <c r="J1227" s="529">
        <v>0</v>
      </c>
      <c r="K1227" s="529">
        <v>0</v>
      </c>
      <c r="L1227" s="879"/>
      <c r="M1227" s="528">
        <v>0</v>
      </c>
      <c r="N1227" s="529">
        <v>0</v>
      </c>
      <c r="O1227" s="529">
        <v>0</v>
      </c>
      <c r="P1227" s="536"/>
      <c r="Q1227" s="528">
        <v>0</v>
      </c>
      <c r="R1227" s="529">
        <v>0</v>
      </c>
      <c r="S1227" s="529">
        <v>0</v>
      </c>
      <c r="T1227" s="520"/>
    </row>
    <row r="1228" spans="1:20" ht="30">
      <c r="A1228" s="80"/>
      <c r="B1228" s="590"/>
      <c r="C1228" s="591"/>
      <c r="D1228" s="591"/>
      <c r="E1228" s="557" t="s">
        <v>324</v>
      </c>
      <c r="F1228" s="243" t="s">
        <v>320</v>
      </c>
      <c r="G1228" s="554"/>
      <c r="H1228" s="496"/>
      <c r="I1228" s="239">
        <v>0</v>
      </c>
      <c r="J1228" s="530">
        <v>0</v>
      </c>
      <c r="K1228" s="530">
        <v>0</v>
      </c>
      <c r="L1228" s="527">
        <v>149.33333333333334</v>
      </c>
      <c r="M1228" s="239">
        <v>0</v>
      </c>
      <c r="N1228" s="530">
        <v>0</v>
      </c>
      <c r="O1228" s="530">
        <v>0</v>
      </c>
      <c r="P1228" s="530">
        <v>2415.7733333333331</v>
      </c>
      <c r="Q1228" s="239">
        <v>0</v>
      </c>
      <c r="R1228" s="530">
        <v>0</v>
      </c>
      <c r="S1228" s="530">
        <v>0</v>
      </c>
      <c r="T1228" s="521">
        <v>4637.0060800000001</v>
      </c>
    </row>
    <row r="1229" spans="1:20" ht="45" hidden="1" outlineLevel="1">
      <c r="A1229" s="80"/>
      <c r="B1229" s="590"/>
      <c r="C1229" s="591"/>
      <c r="D1229" s="591"/>
      <c r="E1229" s="558"/>
      <c r="F1229" s="256" t="s">
        <v>322</v>
      </c>
      <c r="G1229" s="554"/>
      <c r="H1229" s="497"/>
      <c r="I1229" s="528">
        <v>0</v>
      </c>
      <c r="J1229" s="529">
        <v>0</v>
      </c>
      <c r="K1229" s="529">
        <v>0</v>
      </c>
      <c r="L1229" s="879"/>
      <c r="M1229" s="528">
        <v>0</v>
      </c>
      <c r="N1229" s="529">
        <v>0</v>
      </c>
      <c r="O1229" s="529">
        <v>0</v>
      </c>
      <c r="P1229" s="536"/>
      <c r="Q1229" s="528">
        <v>0</v>
      </c>
      <c r="R1229" s="529">
        <v>0</v>
      </c>
      <c r="S1229" s="529">
        <v>0</v>
      </c>
      <c r="T1229" s="520"/>
    </row>
    <row r="1230" spans="1:20" ht="30" hidden="1" outlineLevel="1">
      <c r="A1230" s="80"/>
      <c r="B1230" s="590"/>
      <c r="C1230" s="591"/>
      <c r="D1230" s="591"/>
      <c r="E1230" s="556"/>
      <c r="F1230" s="256" t="s">
        <v>323</v>
      </c>
      <c r="G1230" s="555"/>
      <c r="H1230" s="498"/>
      <c r="I1230" s="528">
        <v>0</v>
      </c>
      <c r="J1230" s="529">
        <v>0</v>
      </c>
      <c r="K1230" s="529">
        <v>0</v>
      </c>
      <c r="L1230" s="879"/>
      <c r="M1230" s="528">
        <v>0</v>
      </c>
      <c r="N1230" s="529">
        <v>0</v>
      </c>
      <c r="O1230" s="529">
        <v>0</v>
      </c>
      <c r="P1230" s="536"/>
      <c r="Q1230" s="528">
        <v>0</v>
      </c>
      <c r="R1230" s="529">
        <v>0</v>
      </c>
      <c r="S1230" s="529">
        <v>0</v>
      </c>
      <c r="T1230" s="520"/>
    </row>
    <row r="1231" spans="1:20" ht="30" hidden="1" outlineLevel="1">
      <c r="A1231" s="80"/>
      <c r="B1231" s="590"/>
      <c r="C1231" s="591"/>
      <c r="D1231" s="591"/>
      <c r="E1231" s="557" t="s">
        <v>319</v>
      </c>
      <c r="F1231" s="243" t="s">
        <v>320</v>
      </c>
      <c r="G1231" s="553" t="s">
        <v>325</v>
      </c>
      <c r="H1231" s="495"/>
      <c r="I1231" s="528">
        <v>0</v>
      </c>
      <c r="J1231" s="529">
        <v>0</v>
      </c>
      <c r="K1231" s="529">
        <v>0</v>
      </c>
      <c r="L1231" s="879"/>
      <c r="M1231" s="528">
        <v>0</v>
      </c>
      <c r="N1231" s="529">
        <v>0</v>
      </c>
      <c r="O1231" s="529">
        <v>0</v>
      </c>
      <c r="P1231" s="536"/>
      <c r="Q1231" s="528">
        <v>0</v>
      </c>
      <c r="R1231" s="529">
        <v>0</v>
      </c>
      <c r="S1231" s="529">
        <v>0</v>
      </c>
      <c r="T1231" s="520"/>
    </row>
    <row r="1232" spans="1:20" ht="45" hidden="1" outlineLevel="1">
      <c r="A1232" s="80"/>
      <c r="B1232" s="590"/>
      <c r="C1232" s="591"/>
      <c r="D1232" s="591"/>
      <c r="E1232" s="558"/>
      <c r="F1232" s="256" t="s">
        <v>322</v>
      </c>
      <c r="G1232" s="554"/>
      <c r="H1232" s="495"/>
      <c r="I1232" s="528">
        <v>0</v>
      </c>
      <c r="J1232" s="529">
        <v>0</v>
      </c>
      <c r="K1232" s="529">
        <v>0</v>
      </c>
      <c r="L1232" s="879"/>
      <c r="M1232" s="528">
        <v>0</v>
      </c>
      <c r="N1232" s="529">
        <v>0</v>
      </c>
      <c r="O1232" s="529">
        <v>0</v>
      </c>
      <c r="P1232" s="536"/>
      <c r="Q1232" s="528">
        <v>0</v>
      </c>
      <c r="R1232" s="529">
        <v>0</v>
      </c>
      <c r="S1232" s="529">
        <v>0</v>
      </c>
      <c r="T1232" s="520"/>
    </row>
    <row r="1233" spans="1:20" ht="30" hidden="1" outlineLevel="1">
      <c r="A1233" s="80"/>
      <c r="B1233" s="590"/>
      <c r="C1233" s="591"/>
      <c r="D1233" s="591"/>
      <c r="E1233" s="558"/>
      <c r="F1233" s="278" t="s">
        <v>323</v>
      </c>
      <c r="G1233" s="554"/>
      <c r="H1233" s="495"/>
      <c r="I1233" s="528">
        <v>0</v>
      </c>
      <c r="J1233" s="529">
        <v>0</v>
      </c>
      <c r="K1233" s="529">
        <v>0</v>
      </c>
      <c r="L1233" s="879"/>
      <c r="M1233" s="528">
        <v>0</v>
      </c>
      <c r="N1233" s="529">
        <v>0</v>
      </c>
      <c r="O1233" s="529">
        <v>0</v>
      </c>
      <c r="P1233" s="536"/>
      <c r="Q1233" s="528">
        <v>0</v>
      </c>
      <c r="R1233" s="529">
        <v>0</v>
      </c>
      <c r="S1233" s="529">
        <v>0</v>
      </c>
      <c r="T1233" s="520"/>
    </row>
    <row r="1234" spans="1:20" ht="30" hidden="1" outlineLevel="1">
      <c r="A1234" s="80"/>
      <c r="B1234" s="590"/>
      <c r="C1234" s="591"/>
      <c r="D1234" s="591"/>
      <c r="E1234" s="557" t="s">
        <v>324</v>
      </c>
      <c r="F1234" s="243" t="s">
        <v>320</v>
      </c>
      <c r="G1234" s="554"/>
      <c r="H1234" s="495"/>
      <c r="I1234" s="528">
        <v>0</v>
      </c>
      <c r="J1234" s="529">
        <v>0</v>
      </c>
      <c r="K1234" s="529">
        <v>0</v>
      </c>
      <c r="L1234" s="879"/>
      <c r="M1234" s="528">
        <v>0</v>
      </c>
      <c r="N1234" s="529">
        <v>0</v>
      </c>
      <c r="O1234" s="529">
        <v>0</v>
      </c>
      <c r="P1234" s="536"/>
      <c r="Q1234" s="528">
        <v>0</v>
      </c>
      <c r="R1234" s="529">
        <v>0</v>
      </c>
      <c r="S1234" s="529">
        <v>0</v>
      </c>
      <c r="T1234" s="520"/>
    </row>
    <row r="1235" spans="1:20" ht="45" hidden="1" outlineLevel="1">
      <c r="A1235" s="80"/>
      <c r="B1235" s="590"/>
      <c r="C1235" s="591"/>
      <c r="D1235" s="591"/>
      <c r="E1235" s="558"/>
      <c r="F1235" s="256" t="s">
        <v>322</v>
      </c>
      <c r="G1235" s="554"/>
      <c r="H1235" s="495"/>
      <c r="I1235" s="528">
        <v>0</v>
      </c>
      <c r="J1235" s="529">
        <v>0</v>
      </c>
      <c r="K1235" s="529">
        <v>0</v>
      </c>
      <c r="L1235" s="879"/>
      <c r="M1235" s="528">
        <v>0</v>
      </c>
      <c r="N1235" s="529">
        <v>0</v>
      </c>
      <c r="O1235" s="529">
        <v>0</v>
      </c>
      <c r="P1235" s="536"/>
      <c r="Q1235" s="528">
        <v>0</v>
      </c>
      <c r="R1235" s="529">
        <v>0</v>
      </c>
      <c r="S1235" s="529">
        <v>0</v>
      </c>
      <c r="T1235" s="520"/>
    </row>
    <row r="1236" spans="1:20" ht="30" collapsed="1">
      <c r="A1236" s="80"/>
      <c r="B1236" s="590"/>
      <c r="C1236" s="591"/>
      <c r="D1236" s="591"/>
      <c r="E1236" s="556"/>
      <c r="F1236" s="256" t="s">
        <v>323</v>
      </c>
      <c r="G1236" s="555"/>
      <c r="H1236" s="495"/>
      <c r="I1236" s="239">
        <v>0</v>
      </c>
      <c r="J1236" s="530">
        <v>0</v>
      </c>
      <c r="K1236" s="530">
        <v>0</v>
      </c>
      <c r="L1236" s="531">
        <v>2.5</v>
      </c>
      <c r="M1236" s="239">
        <v>0</v>
      </c>
      <c r="N1236" s="530">
        <v>0</v>
      </c>
      <c r="O1236" s="530">
        <v>0</v>
      </c>
      <c r="P1236" s="530">
        <v>122.25</v>
      </c>
      <c r="Q1236" s="239">
        <v>0</v>
      </c>
      <c r="R1236" s="530">
        <v>0</v>
      </c>
      <c r="S1236" s="530">
        <v>0</v>
      </c>
      <c r="T1236" s="521">
        <v>1009.67225</v>
      </c>
    </row>
    <row r="1237" spans="1:20" ht="30">
      <c r="A1237" s="80"/>
      <c r="B1237" s="547" t="s">
        <v>14</v>
      </c>
      <c r="C1237" s="548"/>
      <c r="D1237" s="548"/>
      <c r="E1237" s="551" t="s">
        <v>319</v>
      </c>
      <c r="F1237" s="499" t="s">
        <v>320</v>
      </c>
      <c r="G1237" s="553" t="s">
        <v>321</v>
      </c>
      <c r="H1237" s="500"/>
      <c r="I1237" s="239">
        <v>0</v>
      </c>
      <c r="J1237" s="532">
        <v>0</v>
      </c>
      <c r="K1237" s="532">
        <v>0</v>
      </c>
      <c r="L1237" s="527">
        <v>121.66666666666667</v>
      </c>
      <c r="M1237" s="239">
        <v>0</v>
      </c>
      <c r="N1237" s="532">
        <v>0</v>
      </c>
      <c r="O1237" s="532">
        <v>0</v>
      </c>
      <c r="P1237" s="532">
        <v>604.15866666666659</v>
      </c>
      <c r="Q1237" s="239">
        <v>0</v>
      </c>
      <c r="R1237" s="532">
        <v>0</v>
      </c>
      <c r="S1237" s="532">
        <v>0</v>
      </c>
      <c r="T1237" s="522">
        <v>2710.4340333333339</v>
      </c>
    </row>
    <row r="1238" spans="1:20" ht="45" hidden="1" outlineLevel="1">
      <c r="A1238" s="80"/>
      <c r="B1238" s="549"/>
      <c r="C1238" s="550"/>
      <c r="D1238" s="550"/>
      <c r="E1238" s="552"/>
      <c r="F1238" s="256" t="s">
        <v>322</v>
      </c>
      <c r="G1238" s="554"/>
      <c r="H1238" s="502"/>
      <c r="I1238" s="534">
        <v>0</v>
      </c>
      <c r="J1238" s="535">
        <v>0</v>
      </c>
      <c r="K1238" s="535">
        <v>0</v>
      </c>
      <c r="L1238" s="880"/>
      <c r="M1238" s="534">
        <v>0</v>
      </c>
      <c r="N1238" s="535">
        <v>0</v>
      </c>
      <c r="O1238" s="535">
        <v>0</v>
      </c>
      <c r="P1238" s="537"/>
      <c r="Q1238" s="534">
        <v>0</v>
      </c>
      <c r="R1238" s="535">
        <v>0</v>
      </c>
      <c r="S1238" s="535">
        <v>0</v>
      </c>
      <c r="T1238" s="523"/>
    </row>
    <row r="1239" spans="1:20" ht="30" hidden="1" outlineLevel="1">
      <c r="A1239" s="80"/>
      <c r="B1239" s="549"/>
      <c r="C1239" s="550"/>
      <c r="D1239" s="550"/>
      <c r="E1239" s="552"/>
      <c r="F1239" s="505" t="s">
        <v>323</v>
      </c>
      <c r="G1239" s="554"/>
      <c r="H1239" s="502"/>
      <c r="I1239" s="534">
        <v>0</v>
      </c>
      <c r="J1239" s="535">
        <v>0</v>
      </c>
      <c r="K1239" s="535">
        <v>0</v>
      </c>
      <c r="L1239" s="880"/>
      <c r="M1239" s="534">
        <v>0</v>
      </c>
      <c r="N1239" s="535">
        <v>0</v>
      </c>
      <c r="O1239" s="535">
        <v>0</v>
      </c>
      <c r="P1239" s="537"/>
      <c r="Q1239" s="534">
        <v>0</v>
      </c>
      <c r="R1239" s="535">
        <v>0</v>
      </c>
      <c r="S1239" s="535">
        <v>0</v>
      </c>
      <c r="T1239" s="523"/>
    </row>
    <row r="1240" spans="1:20" ht="30" collapsed="1">
      <c r="A1240" s="80"/>
      <c r="B1240" s="549"/>
      <c r="C1240" s="550"/>
      <c r="D1240" s="550"/>
      <c r="E1240" s="551" t="s">
        <v>324</v>
      </c>
      <c r="F1240" s="499" t="s">
        <v>320</v>
      </c>
      <c r="G1240" s="554"/>
      <c r="H1240" s="502"/>
      <c r="I1240" s="239">
        <v>0</v>
      </c>
      <c r="J1240" s="532">
        <v>0</v>
      </c>
      <c r="K1240" s="532">
        <v>0</v>
      </c>
      <c r="L1240" s="533">
        <v>75.333333333333329</v>
      </c>
      <c r="M1240" s="239">
        <v>0</v>
      </c>
      <c r="N1240" s="532">
        <v>0</v>
      </c>
      <c r="O1240" s="532">
        <v>0</v>
      </c>
      <c r="P1240" s="532">
        <v>1474.2883333333332</v>
      </c>
      <c r="Q1240" s="239">
        <v>0</v>
      </c>
      <c r="R1240" s="532">
        <v>0</v>
      </c>
      <c r="S1240" s="532">
        <v>0</v>
      </c>
      <c r="T1240" s="522">
        <v>2339.2039599999998</v>
      </c>
    </row>
    <row r="1241" spans="1:20" ht="45" hidden="1" outlineLevel="1">
      <c r="A1241" s="80"/>
      <c r="B1241" s="549"/>
      <c r="C1241" s="550"/>
      <c r="D1241" s="550"/>
      <c r="E1241" s="552"/>
      <c r="F1241" s="256" t="s">
        <v>322</v>
      </c>
      <c r="G1241" s="554"/>
      <c r="H1241" s="502"/>
      <c r="I1241" s="534">
        <v>0</v>
      </c>
      <c r="J1241" s="535">
        <v>0</v>
      </c>
      <c r="K1241" s="535">
        <v>0</v>
      </c>
      <c r="L1241" s="880"/>
      <c r="M1241" s="534">
        <v>0</v>
      </c>
      <c r="N1241" s="535">
        <v>0</v>
      </c>
      <c r="O1241" s="535">
        <v>0</v>
      </c>
      <c r="P1241" s="537"/>
      <c r="Q1241" s="534">
        <v>0</v>
      </c>
      <c r="R1241" s="535">
        <v>0</v>
      </c>
      <c r="S1241" s="535">
        <v>0</v>
      </c>
      <c r="T1241" s="523"/>
    </row>
    <row r="1242" spans="1:20" ht="30" hidden="1" outlineLevel="1">
      <c r="A1242" s="80"/>
      <c r="B1242" s="549"/>
      <c r="C1242" s="550"/>
      <c r="D1242" s="550"/>
      <c r="E1242" s="556"/>
      <c r="F1242" s="256" t="s">
        <v>323</v>
      </c>
      <c r="G1242" s="555"/>
      <c r="H1242" s="502"/>
      <c r="I1242" s="534">
        <v>0</v>
      </c>
      <c r="J1242" s="535">
        <v>0</v>
      </c>
      <c r="K1242" s="535">
        <v>0</v>
      </c>
      <c r="L1242" s="880"/>
      <c r="M1242" s="534">
        <v>0</v>
      </c>
      <c r="N1242" s="535">
        <v>0</v>
      </c>
      <c r="O1242" s="535">
        <v>0</v>
      </c>
      <c r="P1242" s="537"/>
      <c r="Q1242" s="534">
        <v>0</v>
      </c>
      <c r="R1242" s="535">
        <v>0</v>
      </c>
      <c r="S1242" s="535">
        <v>0</v>
      </c>
      <c r="T1242" s="523"/>
    </row>
    <row r="1243" spans="1:20" ht="30" hidden="1" outlineLevel="1">
      <c r="A1243" s="80"/>
      <c r="B1243" s="549"/>
      <c r="C1243" s="550"/>
      <c r="D1243" s="550"/>
      <c r="E1243" s="551" t="s">
        <v>319</v>
      </c>
      <c r="F1243" s="499" t="s">
        <v>320</v>
      </c>
      <c r="G1243" s="553" t="s">
        <v>325</v>
      </c>
      <c r="H1243" s="502"/>
      <c r="I1243" s="534">
        <v>0</v>
      </c>
      <c r="J1243" s="535">
        <v>0</v>
      </c>
      <c r="K1243" s="535">
        <v>0</v>
      </c>
      <c r="L1243" s="880"/>
      <c r="M1243" s="534">
        <v>0</v>
      </c>
      <c r="N1243" s="535">
        <v>0</v>
      </c>
      <c r="O1243" s="535">
        <v>0</v>
      </c>
      <c r="P1243" s="537"/>
      <c r="Q1243" s="534">
        <v>0</v>
      </c>
      <c r="R1243" s="535">
        <v>0</v>
      </c>
      <c r="S1243" s="535">
        <v>0</v>
      </c>
      <c r="T1243" s="523"/>
    </row>
    <row r="1244" spans="1:20" ht="45" hidden="1" outlineLevel="1">
      <c r="A1244" s="80"/>
      <c r="B1244" s="549"/>
      <c r="C1244" s="550"/>
      <c r="D1244" s="550"/>
      <c r="E1244" s="552"/>
      <c r="F1244" s="256" t="s">
        <v>322</v>
      </c>
      <c r="G1244" s="554"/>
      <c r="H1244" s="502"/>
      <c r="I1244" s="534">
        <v>0</v>
      </c>
      <c r="J1244" s="535">
        <v>0</v>
      </c>
      <c r="K1244" s="535">
        <v>0</v>
      </c>
      <c r="L1244" s="880"/>
      <c r="M1244" s="534">
        <v>0</v>
      </c>
      <c r="N1244" s="535">
        <v>0</v>
      </c>
      <c r="O1244" s="535">
        <v>0</v>
      </c>
      <c r="P1244" s="537"/>
      <c r="Q1244" s="534">
        <v>0</v>
      </c>
      <c r="R1244" s="535">
        <v>0</v>
      </c>
      <c r="S1244" s="535">
        <v>0</v>
      </c>
      <c r="T1244" s="523"/>
    </row>
    <row r="1245" spans="1:20" ht="30" hidden="1" outlineLevel="1">
      <c r="A1245" s="80"/>
      <c r="B1245" s="549"/>
      <c r="C1245" s="550"/>
      <c r="D1245" s="550"/>
      <c r="E1245" s="552"/>
      <c r="F1245" s="505" t="s">
        <v>323</v>
      </c>
      <c r="G1245" s="554"/>
      <c r="H1245" s="502"/>
      <c r="I1245" s="534">
        <v>0</v>
      </c>
      <c r="J1245" s="535">
        <v>0</v>
      </c>
      <c r="K1245" s="535">
        <v>0</v>
      </c>
      <c r="L1245" s="880"/>
      <c r="M1245" s="534">
        <v>0</v>
      </c>
      <c r="N1245" s="535">
        <v>0</v>
      </c>
      <c r="O1245" s="535">
        <v>0</v>
      </c>
      <c r="P1245" s="537"/>
      <c r="Q1245" s="534">
        <v>0</v>
      </c>
      <c r="R1245" s="535">
        <v>0</v>
      </c>
      <c r="S1245" s="535">
        <v>0</v>
      </c>
      <c r="T1245" s="523"/>
    </row>
    <row r="1246" spans="1:20" ht="30" hidden="1" outlineLevel="1">
      <c r="A1246" s="80"/>
      <c r="B1246" s="549"/>
      <c r="C1246" s="550"/>
      <c r="D1246" s="550"/>
      <c r="E1246" s="551" t="s">
        <v>324</v>
      </c>
      <c r="F1246" s="499" t="s">
        <v>320</v>
      </c>
      <c r="G1246" s="554"/>
      <c r="H1246" s="502"/>
      <c r="I1246" s="534">
        <v>0</v>
      </c>
      <c r="J1246" s="535">
        <v>0</v>
      </c>
      <c r="K1246" s="535">
        <v>0</v>
      </c>
      <c r="L1246" s="880"/>
      <c r="M1246" s="534">
        <v>0</v>
      </c>
      <c r="N1246" s="535">
        <v>0</v>
      </c>
      <c r="O1246" s="535">
        <v>0</v>
      </c>
      <c r="P1246" s="537"/>
      <c r="Q1246" s="534">
        <v>0</v>
      </c>
      <c r="R1246" s="535">
        <v>0</v>
      </c>
      <c r="S1246" s="535">
        <v>0</v>
      </c>
      <c r="T1246" s="523"/>
    </row>
    <row r="1247" spans="1:20" ht="45" hidden="1" outlineLevel="1">
      <c r="A1247" s="80"/>
      <c r="B1247" s="549"/>
      <c r="C1247" s="550"/>
      <c r="D1247" s="550"/>
      <c r="E1247" s="552"/>
      <c r="F1247" s="256" t="s">
        <v>322</v>
      </c>
      <c r="G1247" s="554"/>
      <c r="H1247" s="502"/>
      <c r="I1247" s="534">
        <v>0</v>
      </c>
      <c r="J1247" s="535">
        <v>0</v>
      </c>
      <c r="K1247" s="535">
        <v>0</v>
      </c>
      <c r="L1247" s="880"/>
      <c r="M1247" s="534">
        <v>0</v>
      </c>
      <c r="N1247" s="535">
        <v>0</v>
      </c>
      <c r="O1247" s="535">
        <v>0</v>
      </c>
      <c r="P1247" s="537"/>
      <c r="Q1247" s="534">
        <v>0</v>
      </c>
      <c r="R1247" s="535">
        <v>0</v>
      </c>
      <c r="S1247" s="535">
        <v>0</v>
      </c>
      <c r="T1247" s="523"/>
    </row>
    <row r="1248" spans="1:20" ht="30" collapsed="1">
      <c r="A1248" s="80"/>
      <c r="B1248" s="549"/>
      <c r="C1248" s="550"/>
      <c r="D1248" s="550"/>
      <c r="E1248" s="556"/>
      <c r="F1248" s="256" t="s">
        <v>323</v>
      </c>
      <c r="G1248" s="555"/>
      <c r="H1248" s="502"/>
      <c r="I1248" s="239">
        <v>0</v>
      </c>
      <c r="J1248" s="532">
        <v>0</v>
      </c>
      <c r="K1248" s="532">
        <v>0</v>
      </c>
      <c r="L1248" s="533">
        <v>11</v>
      </c>
      <c r="M1248" s="239">
        <v>0</v>
      </c>
      <c r="N1248" s="532">
        <v>0</v>
      </c>
      <c r="O1248" s="532">
        <v>0</v>
      </c>
      <c r="P1248" s="532">
        <v>5495.7133333333331</v>
      </c>
      <c r="Q1248" s="239">
        <v>0</v>
      </c>
      <c r="R1248" s="532">
        <v>0</v>
      </c>
      <c r="S1248" s="532">
        <v>0</v>
      </c>
      <c r="T1248" s="522">
        <v>4442.5579000000007</v>
      </c>
    </row>
    <row r="1249" spans="1:20" ht="30" hidden="1" outlineLevel="1">
      <c r="A1249" s="80"/>
      <c r="B1249" s="549"/>
      <c r="C1249" s="550"/>
      <c r="D1249" s="550"/>
      <c r="E1249" s="551" t="s">
        <v>319</v>
      </c>
      <c r="F1249" s="499" t="s">
        <v>320</v>
      </c>
      <c r="G1249" s="551" t="s">
        <v>54</v>
      </c>
      <c r="H1249" s="502"/>
      <c r="I1249" s="506"/>
      <c r="J1249" s="501"/>
      <c r="K1249" s="501"/>
      <c r="L1249" s="501"/>
      <c r="M1249" s="507"/>
      <c r="N1249" s="507"/>
      <c r="O1249" s="507"/>
      <c r="P1249" s="507"/>
      <c r="Q1249" s="504"/>
      <c r="R1249" s="504"/>
      <c r="S1249" s="504"/>
      <c r="T1249" s="504"/>
    </row>
    <row r="1250" spans="1:20" ht="45" hidden="1" outlineLevel="1">
      <c r="A1250" s="80"/>
      <c r="B1250" s="549"/>
      <c r="C1250" s="550"/>
      <c r="D1250" s="550"/>
      <c r="E1250" s="552"/>
      <c r="F1250" s="256" t="s">
        <v>322</v>
      </c>
      <c r="G1250" s="552"/>
      <c r="H1250" s="502"/>
      <c r="I1250" s="506"/>
      <c r="J1250" s="501"/>
      <c r="K1250" s="501"/>
      <c r="L1250" s="501"/>
      <c r="M1250" s="504"/>
      <c r="N1250" s="504"/>
      <c r="O1250" s="504"/>
      <c r="P1250" s="504"/>
      <c r="Q1250" s="504"/>
      <c r="R1250" s="504"/>
      <c r="S1250" s="504"/>
      <c r="T1250" s="504"/>
    </row>
    <row r="1251" spans="1:20" ht="30" hidden="1" outlineLevel="1">
      <c r="A1251" s="80"/>
      <c r="B1251" s="549"/>
      <c r="C1251" s="550"/>
      <c r="D1251" s="550"/>
      <c r="E1251" s="552"/>
      <c r="F1251" s="505" t="s">
        <v>323</v>
      </c>
      <c r="G1251" s="552"/>
      <c r="H1251" s="502"/>
      <c r="I1251" s="503"/>
      <c r="J1251" s="504"/>
      <c r="K1251" s="504"/>
      <c r="L1251" s="504"/>
      <c r="M1251" s="504"/>
      <c r="N1251" s="504"/>
      <c r="O1251" s="504"/>
      <c r="P1251" s="504"/>
      <c r="Q1251" s="504"/>
      <c r="R1251" s="504"/>
      <c r="S1251" s="504"/>
      <c r="T1251" s="504"/>
    </row>
    <row r="1252" spans="1:20" ht="30" hidden="1" outlineLevel="1">
      <c r="A1252" s="80"/>
      <c r="B1252" s="549"/>
      <c r="C1252" s="550"/>
      <c r="D1252" s="550"/>
      <c r="E1252" s="551" t="s">
        <v>324</v>
      </c>
      <c r="F1252" s="499" t="s">
        <v>320</v>
      </c>
      <c r="G1252" s="552"/>
      <c r="H1252" s="502"/>
      <c r="I1252" s="503"/>
      <c r="J1252" s="504"/>
      <c r="K1252" s="504"/>
      <c r="L1252" s="504"/>
      <c r="M1252" s="504"/>
      <c r="N1252" s="504"/>
      <c r="O1252" s="504"/>
      <c r="P1252" s="504"/>
      <c r="Q1252" s="504"/>
      <c r="R1252" s="504"/>
      <c r="S1252" s="504"/>
      <c r="T1252" s="504"/>
    </row>
    <row r="1253" spans="1:20" ht="45" hidden="1" outlineLevel="1">
      <c r="A1253" s="80"/>
      <c r="B1253" s="549"/>
      <c r="C1253" s="550"/>
      <c r="D1253" s="550"/>
      <c r="E1253" s="552"/>
      <c r="F1253" s="256" t="s">
        <v>322</v>
      </c>
      <c r="G1253" s="552"/>
      <c r="H1253" s="502"/>
      <c r="I1253" s="503"/>
      <c r="J1253" s="504"/>
      <c r="K1253" s="504"/>
      <c r="L1253" s="504"/>
      <c r="M1253" s="504"/>
      <c r="N1253" s="504"/>
      <c r="O1253" s="504"/>
      <c r="P1253" s="504"/>
      <c r="Q1253" s="504"/>
      <c r="R1253" s="504"/>
      <c r="S1253" s="504"/>
      <c r="T1253" s="504"/>
    </row>
    <row r="1254" spans="1:20" ht="30" hidden="1" outlineLevel="1">
      <c r="A1254" s="80"/>
      <c r="B1254" s="549"/>
      <c r="C1254" s="550"/>
      <c r="D1254" s="550"/>
      <c r="E1254" s="556"/>
      <c r="F1254" s="256" t="s">
        <v>323</v>
      </c>
      <c r="G1254" s="556"/>
      <c r="H1254" s="502"/>
      <c r="I1254" s="503"/>
      <c r="J1254" s="504"/>
      <c r="K1254" s="504"/>
      <c r="L1254" s="504"/>
      <c r="M1254" s="504"/>
      <c r="N1254" s="504"/>
      <c r="O1254" s="504"/>
      <c r="P1254" s="504"/>
      <c r="Q1254" s="504"/>
      <c r="R1254" s="504"/>
      <c r="S1254" s="504"/>
      <c r="T1254" s="504"/>
    </row>
    <row r="1255" spans="1:20" ht="30" hidden="1" outlineLevel="1">
      <c r="A1255" s="80"/>
      <c r="B1255" s="549"/>
      <c r="C1255" s="550"/>
      <c r="D1255" s="550"/>
      <c r="E1255" s="551" t="s">
        <v>319</v>
      </c>
      <c r="F1255" s="499" t="s">
        <v>320</v>
      </c>
      <c r="G1255" s="551" t="s">
        <v>326</v>
      </c>
      <c r="H1255" s="502"/>
      <c r="I1255" s="503"/>
      <c r="J1255" s="504"/>
      <c r="K1255" s="504"/>
      <c r="L1255" s="504"/>
      <c r="M1255" s="504"/>
      <c r="N1255" s="504"/>
      <c r="O1255" s="504"/>
      <c r="P1255" s="504"/>
      <c r="Q1255" s="504"/>
      <c r="R1255" s="504"/>
      <c r="S1255" s="504"/>
      <c r="T1255" s="504"/>
    </row>
    <row r="1256" spans="1:20" ht="45" hidden="1" outlineLevel="1">
      <c r="A1256" s="80"/>
      <c r="B1256" s="549"/>
      <c r="C1256" s="550"/>
      <c r="D1256" s="550"/>
      <c r="E1256" s="552"/>
      <c r="F1256" s="256" t="s">
        <v>322</v>
      </c>
      <c r="G1256" s="552"/>
      <c r="H1256" s="502"/>
      <c r="I1256" s="503"/>
      <c r="J1256" s="504"/>
      <c r="K1256" s="504"/>
      <c r="L1256" s="504"/>
      <c r="M1256" s="504"/>
      <c r="N1256" s="504"/>
      <c r="O1256" s="504"/>
      <c r="P1256" s="504"/>
      <c r="Q1256" s="504"/>
      <c r="R1256" s="504"/>
      <c r="S1256" s="504"/>
      <c r="T1256" s="504"/>
    </row>
    <row r="1257" spans="1:20" ht="30" hidden="1" outlineLevel="1">
      <c r="A1257" s="80"/>
      <c r="B1257" s="549"/>
      <c r="C1257" s="550"/>
      <c r="D1257" s="550"/>
      <c r="E1257" s="552"/>
      <c r="F1257" s="505" t="s">
        <v>323</v>
      </c>
      <c r="G1257" s="552"/>
      <c r="H1257" s="502"/>
      <c r="I1257" s="503"/>
      <c r="J1257" s="504"/>
      <c r="K1257" s="504"/>
      <c r="L1257" s="504"/>
      <c r="M1257" s="504"/>
      <c r="N1257" s="504"/>
      <c r="O1257" s="504"/>
      <c r="P1257" s="504"/>
      <c r="Q1257" s="504"/>
      <c r="R1257" s="504"/>
      <c r="S1257" s="504"/>
      <c r="T1257" s="504"/>
    </row>
    <row r="1258" spans="1:20" ht="30" hidden="1" outlineLevel="1">
      <c r="A1258" s="80"/>
      <c r="B1258" s="549"/>
      <c r="C1258" s="550"/>
      <c r="D1258" s="550"/>
      <c r="E1258" s="551" t="s">
        <v>324</v>
      </c>
      <c r="F1258" s="499" t="s">
        <v>320</v>
      </c>
      <c r="G1258" s="552"/>
      <c r="H1258" s="502"/>
      <c r="I1258" s="503"/>
      <c r="J1258" s="504"/>
      <c r="K1258" s="504"/>
      <c r="L1258" s="504"/>
      <c r="M1258" s="504"/>
      <c r="N1258" s="504"/>
      <c r="O1258" s="504"/>
      <c r="P1258" s="504"/>
      <c r="Q1258" s="504"/>
      <c r="R1258" s="504"/>
      <c r="S1258" s="504"/>
      <c r="T1258" s="504"/>
    </row>
    <row r="1259" spans="1:20" ht="45" hidden="1" outlineLevel="1">
      <c r="A1259" s="80"/>
      <c r="B1259" s="549"/>
      <c r="C1259" s="550"/>
      <c r="D1259" s="550"/>
      <c r="E1259" s="552"/>
      <c r="F1259" s="256" t="s">
        <v>322</v>
      </c>
      <c r="G1259" s="552"/>
      <c r="H1259" s="502"/>
      <c r="I1259" s="503"/>
      <c r="J1259" s="504"/>
      <c r="K1259" s="504"/>
      <c r="L1259" s="504"/>
      <c r="M1259" s="504"/>
      <c r="N1259" s="504"/>
      <c r="O1259" s="504"/>
      <c r="P1259" s="504"/>
      <c r="Q1259" s="504"/>
      <c r="R1259" s="504"/>
      <c r="S1259" s="504"/>
      <c r="T1259" s="504"/>
    </row>
    <row r="1260" spans="1:20" ht="30" hidden="1" collapsed="1">
      <c r="A1260" s="80"/>
      <c r="B1260" s="547"/>
      <c r="C1260" s="548"/>
      <c r="D1260" s="548"/>
      <c r="E1260" s="556"/>
      <c r="F1260" s="499" t="s">
        <v>323</v>
      </c>
      <c r="G1260" s="556"/>
      <c r="H1260" s="500"/>
      <c r="I1260" s="506"/>
      <c r="J1260" s="501"/>
      <c r="K1260" s="501"/>
      <c r="L1260" s="501"/>
      <c r="M1260" s="501"/>
      <c r="N1260" s="501"/>
      <c r="O1260" s="501"/>
      <c r="P1260" s="501"/>
      <c r="Q1260" s="501"/>
      <c r="R1260" s="501"/>
      <c r="S1260" s="501"/>
      <c r="T1260" s="501"/>
    </row>
    <row r="1261" spans="1:20">
      <c r="B1261" s="363"/>
      <c r="C1261" s="363"/>
      <c r="D1261" s="363"/>
      <c r="H1261" s="524"/>
    </row>
    <row r="1262" spans="1:20" ht="18.75">
      <c r="B1262" s="508" t="s">
        <v>528</v>
      </c>
      <c r="C1262" s="77"/>
      <c r="D1262" s="77"/>
      <c r="E1262" s="77"/>
      <c r="F1262" s="77"/>
    </row>
  </sheetData>
  <mergeCells count="351">
    <mergeCell ref="A1221:T1221"/>
    <mergeCell ref="A11:A329"/>
    <mergeCell ref="R1:T3"/>
    <mergeCell ref="M911:P911"/>
    <mergeCell ref="I909:L909"/>
    <mergeCell ref="M909:P909"/>
    <mergeCell ref="Q909:T909"/>
    <mergeCell ref="Q911:T911"/>
    <mergeCell ref="Q844:T844"/>
    <mergeCell ref="I911:L911"/>
    <mergeCell ref="M337:P337"/>
    <mergeCell ref="M517:P517"/>
    <mergeCell ref="Q517:T517"/>
    <mergeCell ref="Q515:T515"/>
    <mergeCell ref="I517:L517"/>
    <mergeCell ref="M682:P682"/>
    <mergeCell ref="I680:L680"/>
    <mergeCell ref="M680:P680"/>
    <mergeCell ref="H464:T464"/>
    <mergeCell ref="B6:S6"/>
    <mergeCell ref="H7:T7"/>
    <mergeCell ref="H8:H9"/>
    <mergeCell ref="Q8:T8"/>
    <mergeCell ref="B909:C910"/>
    <mergeCell ref="E569:E577"/>
    <mergeCell ref="B998:C1144"/>
    <mergeCell ref="D998:D1144"/>
    <mergeCell ref="E998:E1009"/>
    <mergeCell ref="E1010:E1096"/>
    <mergeCell ref="E1097:E1108"/>
    <mergeCell ref="E1109:E1120"/>
    <mergeCell ref="E1121:E1132"/>
    <mergeCell ref="E1133:E1144"/>
    <mergeCell ref="B911:C911"/>
    <mergeCell ref="D911:G911"/>
    <mergeCell ref="B912:C997"/>
    <mergeCell ref="D912:D997"/>
    <mergeCell ref="E912:E923"/>
    <mergeCell ref="E924:E949"/>
    <mergeCell ref="E950:E961"/>
    <mergeCell ref="E962:E973"/>
    <mergeCell ref="E974:E985"/>
    <mergeCell ref="E986:E997"/>
    <mergeCell ref="H909:H910"/>
    <mergeCell ref="B845:D874"/>
    <mergeCell ref="E845:E849"/>
    <mergeCell ref="E850:E854"/>
    <mergeCell ref="E855:E859"/>
    <mergeCell ref="E860:E864"/>
    <mergeCell ref="E865:E869"/>
    <mergeCell ref="E870:E874"/>
    <mergeCell ref="B875:D904"/>
    <mergeCell ref="E875:E879"/>
    <mergeCell ref="E880:E884"/>
    <mergeCell ref="E885:E889"/>
    <mergeCell ref="E890:E894"/>
    <mergeCell ref="E895:E899"/>
    <mergeCell ref="E900:E904"/>
    <mergeCell ref="D909:D910"/>
    <mergeCell ref="E909:E910"/>
    <mergeCell ref="F909:F910"/>
    <mergeCell ref="G909:G910"/>
    <mergeCell ref="A908:T908"/>
    <mergeCell ref="A909:A910"/>
    <mergeCell ref="E324:E329"/>
    <mergeCell ref="E335:E336"/>
    <mergeCell ref="A1148:A1149"/>
    <mergeCell ref="B1148:D1149"/>
    <mergeCell ref="E1148:E1149"/>
    <mergeCell ref="H1148:H1149"/>
    <mergeCell ref="H1147:T1147"/>
    <mergeCell ref="E683:E691"/>
    <mergeCell ref="E692:E700"/>
    <mergeCell ref="D683:D700"/>
    <mergeCell ref="E701:E709"/>
    <mergeCell ref="E710:E721"/>
    <mergeCell ref="D701:D721"/>
    <mergeCell ref="C683:C721"/>
    <mergeCell ref="E722:E730"/>
    <mergeCell ref="D614:D622"/>
    <mergeCell ref="E623:E631"/>
    <mergeCell ref="E632:E640"/>
    <mergeCell ref="D623:D640"/>
    <mergeCell ref="C614:C640"/>
    <mergeCell ref="E614:E622"/>
    <mergeCell ref="Q335:T335"/>
    <mergeCell ref="Q337:T337"/>
    <mergeCell ref="D560:D568"/>
    <mergeCell ref="G465:G466"/>
    <mergeCell ref="E560:E568"/>
    <mergeCell ref="F335:F336"/>
    <mergeCell ref="H335:H336"/>
    <mergeCell ref="G335:G336"/>
    <mergeCell ref="C517:F517"/>
    <mergeCell ref="E518:E526"/>
    <mergeCell ref="E468:E472"/>
    <mergeCell ref="E473:E477"/>
    <mergeCell ref="D468:D477"/>
    <mergeCell ref="E478:E482"/>
    <mergeCell ref="E483:E487"/>
    <mergeCell ref="D478:D487"/>
    <mergeCell ref="E488:E492"/>
    <mergeCell ref="E493:E497"/>
    <mergeCell ref="D488:D497"/>
    <mergeCell ref="E498:E504"/>
    <mergeCell ref="C518:C559"/>
    <mergeCell ref="E527:E535"/>
    <mergeCell ref="D518:D535"/>
    <mergeCell ref="E536:E544"/>
    <mergeCell ref="E548:E559"/>
    <mergeCell ref="D536:D559"/>
    <mergeCell ref="C178:C329"/>
    <mergeCell ref="D178:D313"/>
    <mergeCell ref="E178:E183"/>
    <mergeCell ref="E184:E313"/>
    <mergeCell ref="D314:D329"/>
    <mergeCell ref="E314:E323"/>
    <mergeCell ref="M1178:P1178"/>
    <mergeCell ref="Q1178:S1178"/>
    <mergeCell ref="H1176:H1177"/>
    <mergeCell ref="A464:G464"/>
    <mergeCell ref="H679:T679"/>
    <mergeCell ref="A680:A681"/>
    <mergeCell ref="B680:B681"/>
    <mergeCell ref="C680:C681"/>
    <mergeCell ref="D680:D681"/>
    <mergeCell ref="G515:G516"/>
    <mergeCell ref="G680:G681"/>
    <mergeCell ref="B518:B640"/>
    <mergeCell ref="E641:E649"/>
    <mergeCell ref="E650:E658"/>
    <mergeCell ref="D641:D658"/>
    <mergeCell ref="B641:B676"/>
    <mergeCell ref="C641:C676"/>
    <mergeCell ref="D659:D676"/>
    <mergeCell ref="I335:L335"/>
    <mergeCell ref="M335:P335"/>
    <mergeCell ref="E1162:E1172"/>
    <mergeCell ref="Q1148:T1148"/>
    <mergeCell ref="B1150:D1150"/>
    <mergeCell ref="B1151:D1161"/>
    <mergeCell ref="E1151:E1161"/>
    <mergeCell ref="B1162:D1172"/>
    <mergeCell ref="B338:B370"/>
    <mergeCell ref="C338:C370"/>
    <mergeCell ref="D338:D349"/>
    <mergeCell ref="E338:E343"/>
    <mergeCell ref="E344:E349"/>
    <mergeCell ref="D350:D370"/>
    <mergeCell ref="E350:E364"/>
    <mergeCell ref="E365:E370"/>
    <mergeCell ref="E668:E676"/>
    <mergeCell ref="E659:E667"/>
    <mergeCell ref="E578:E586"/>
    <mergeCell ref="D569:D586"/>
    <mergeCell ref="C560:C586"/>
    <mergeCell ref="E587:E595"/>
    <mergeCell ref="Q465:T465"/>
    <mergeCell ref="B465:B466"/>
    <mergeCell ref="M844:P844"/>
    <mergeCell ref="I842:L842"/>
    <mergeCell ref="M842:P842"/>
    <mergeCell ref="D749:D757"/>
    <mergeCell ref="D758:D766"/>
    <mergeCell ref="E767:E775"/>
    <mergeCell ref="D767:D775"/>
    <mergeCell ref="H334:T334"/>
    <mergeCell ref="I1178:L1178"/>
    <mergeCell ref="A679:G679"/>
    <mergeCell ref="Q680:T680"/>
    <mergeCell ref="B803:B838"/>
    <mergeCell ref="C803:C838"/>
    <mergeCell ref="D722:D730"/>
    <mergeCell ref="C776:C802"/>
    <mergeCell ref="E731:E739"/>
    <mergeCell ref="E740:E748"/>
    <mergeCell ref="D731:D748"/>
    <mergeCell ref="C722:C748"/>
    <mergeCell ref="E749:E757"/>
    <mergeCell ref="H1175:T1175"/>
    <mergeCell ref="Q1176:T1176"/>
    <mergeCell ref="M1176:P1176"/>
    <mergeCell ref="I1176:L1176"/>
    <mergeCell ref="C758:C775"/>
    <mergeCell ref="E776:E784"/>
    <mergeCell ref="D776:D784"/>
    <mergeCell ref="B371:B459"/>
    <mergeCell ref="C371:C459"/>
    <mergeCell ref="D371:D386"/>
    <mergeCell ref="E371:E376"/>
    <mergeCell ref="E377:E386"/>
    <mergeCell ref="D389:D459"/>
    <mergeCell ref="E389:E453"/>
    <mergeCell ref="E454:E459"/>
    <mergeCell ref="C596:C613"/>
    <mergeCell ref="D465:D466"/>
    <mergeCell ref="E465:E466"/>
    <mergeCell ref="B513:S513"/>
    <mergeCell ref="H514:T514"/>
    <mergeCell ref="A514:G514"/>
    <mergeCell ref="C468:C487"/>
    <mergeCell ref="B468:B487"/>
    <mergeCell ref="C682:F682"/>
    <mergeCell ref="A350:A449"/>
    <mergeCell ref="A465:A466"/>
    <mergeCell ref="C465:C466"/>
    <mergeCell ref="F465:F466"/>
    <mergeCell ref="A8:A9"/>
    <mergeCell ref="B8:B9"/>
    <mergeCell ref="C8:C9"/>
    <mergeCell ref="D8:D9"/>
    <mergeCell ref="E8:E9"/>
    <mergeCell ref="C10:F10"/>
    <mergeCell ref="I10:L10"/>
    <mergeCell ref="M10:P10"/>
    <mergeCell ref="Q10:T10"/>
    <mergeCell ref="I8:L8"/>
    <mergeCell ref="M8:P8"/>
    <mergeCell ref="H515:H516"/>
    <mergeCell ref="I515:L515"/>
    <mergeCell ref="M515:P515"/>
    <mergeCell ref="C467:G467"/>
    <mergeCell ref="M467:P467"/>
    <mergeCell ref="C337:F337"/>
    <mergeCell ref="I337:L337"/>
    <mergeCell ref="A7:G7"/>
    <mergeCell ref="G8:G9"/>
    <mergeCell ref="A334:G334"/>
    <mergeCell ref="B178:B329"/>
    <mergeCell ref="B11:B177"/>
    <mergeCell ref="C11:C177"/>
    <mergeCell ref="F8:F9"/>
    <mergeCell ref="D11:D163"/>
    <mergeCell ref="E11:E16"/>
    <mergeCell ref="E17:E163"/>
    <mergeCell ref="D164:D177"/>
    <mergeCell ref="E164:E171"/>
    <mergeCell ref="E172:E177"/>
    <mergeCell ref="A335:A336"/>
    <mergeCell ref="B335:B336"/>
    <mergeCell ref="C335:C336"/>
    <mergeCell ref="D335:D336"/>
    <mergeCell ref="M465:P465"/>
    <mergeCell ref="F1148:G1149"/>
    <mergeCell ref="A1147:G1147"/>
    <mergeCell ref="B488:B509"/>
    <mergeCell ref="C488:C509"/>
    <mergeCell ref="D498:D509"/>
    <mergeCell ref="E505:E509"/>
    <mergeCell ref="E605:E613"/>
    <mergeCell ref="C749:C757"/>
    <mergeCell ref="E758:E766"/>
    <mergeCell ref="I682:L682"/>
    <mergeCell ref="D785:D802"/>
    <mergeCell ref="I844:L844"/>
    <mergeCell ref="B844:D844"/>
    <mergeCell ref="E844:G844"/>
    <mergeCell ref="H841:T841"/>
    <mergeCell ref="Q842:T842"/>
    <mergeCell ref="D803:D820"/>
    <mergeCell ref="E821:E829"/>
    <mergeCell ref="B683:B802"/>
    <mergeCell ref="E803:E811"/>
    <mergeCell ref="E812:E820"/>
    <mergeCell ref="O714:O715"/>
    <mergeCell ref="Q467:T467"/>
    <mergeCell ref="F1189:F1198"/>
    <mergeCell ref="I465:L465"/>
    <mergeCell ref="I467:L467"/>
    <mergeCell ref="A841:G841"/>
    <mergeCell ref="A842:A843"/>
    <mergeCell ref="B842:D843"/>
    <mergeCell ref="E842:E843"/>
    <mergeCell ref="F842:F843"/>
    <mergeCell ref="G842:G843"/>
    <mergeCell ref="H842:H843"/>
    <mergeCell ref="D821:D838"/>
    <mergeCell ref="E830:E838"/>
    <mergeCell ref="D587:D595"/>
    <mergeCell ref="C587:C595"/>
    <mergeCell ref="E596:E604"/>
    <mergeCell ref="D596:D604"/>
    <mergeCell ref="D605:D613"/>
    <mergeCell ref="H465:H466"/>
    <mergeCell ref="A515:A516"/>
    <mergeCell ref="B515:B516"/>
    <mergeCell ref="C515:C516"/>
    <mergeCell ref="D515:D516"/>
    <mergeCell ref="E515:E516"/>
    <mergeCell ref="F515:F516"/>
    <mergeCell ref="B1176:D1177"/>
    <mergeCell ref="E1176:E1177"/>
    <mergeCell ref="G1225:G1230"/>
    <mergeCell ref="E1228:E1230"/>
    <mergeCell ref="H1222:H1223"/>
    <mergeCell ref="E680:E681"/>
    <mergeCell ref="F680:F681"/>
    <mergeCell ref="H680:H681"/>
    <mergeCell ref="Q682:T682"/>
    <mergeCell ref="I1148:L1148"/>
    <mergeCell ref="M1148:P1148"/>
    <mergeCell ref="E785:E793"/>
    <mergeCell ref="E794:E802"/>
    <mergeCell ref="E1150:F1150"/>
    <mergeCell ref="I1150:L1150"/>
    <mergeCell ref="M1150:P1150"/>
    <mergeCell ref="Q1150:T1150"/>
    <mergeCell ref="F1176:F1177"/>
    <mergeCell ref="G1176:G1177"/>
    <mergeCell ref="B1178:D1178"/>
    <mergeCell ref="E1178:G1178"/>
    <mergeCell ref="B1179:D1198"/>
    <mergeCell ref="E1179:E1198"/>
    <mergeCell ref="F1179:F1188"/>
    <mergeCell ref="E1231:E1233"/>
    <mergeCell ref="G1231:G1236"/>
    <mergeCell ref="E1234:E1236"/>
    <mergeCell ref="A1222:A1223"/>
    <mergeCell ref="B1222:D1223"/>
    <mergeCell ref="E1222:F1223"/>
    <mergeCell ref="G1222:G1223"/>
    <mergeCell ref="B4:T4"/>
    <mergeCell ref="M1224:P1224"/>
    <mergeCell ref="Q1222:T1222"/>
    <mergeCell ref="M1222:P1222"/>
    <mergeCell ref="I1222:L1222"/>
    <mergeCell ref="Q1224:T1224"/>
    <mergeCell ref="B1224:D1224"/>
    <mergeCell ref="E1224:G1224"/>
    <mergeCell ref="I1224:L1224"/>
    <mergeCell ref="B1225:D1236"/>
    <mergeCell ref="E1225:E1227"/>
    <mergeCell ref="B1199:D1218"/>
    <mergeCell ref="E1199:E1218"/>
    <mergeCell ref="F1199:F1208"/>
    <mergeCell ref="F1209:F1218"/>
    <mergeCell ref="A1175:G1175"/>
    <mergeCell ref="A1176:A1177"/>
    <mergeCell ref="B1237:D1260"/>
    <mergeCell ref="E1237:E1239"/>
    <mergeCell ref="G1237:G1242"/>
    <mergeCell ref="E1240:E1242"/>
    <mergeCell ref="E1243:E1245"/>
    <mergeCell ref="G1243:G1248"/>
    <mergeCell ref="E1246:E1248"/>
    <mergeCell ref="E1249:E1251"/>
    <mergeCell ref="G1249:G1254"/>
    <mergeCell ref="E1252:E1254"/>
    <mergeCell ref="E1255:E1257"/>
    <mergeCell ref="G1255:G1260"/>
    <mergeCell ref="E1258:E1260"/>
  </mergeCells>
  <pageMargins left="0.23622047244094491" right="0.23622047244094491" top="0.23622047244094491" bottom="0.23622047244094491" header="0" footer="0"/>
  <pageSetup paperSize="8" scale="74" fitToHeight="0" orientation="landscape" r:id="rId1"/>
  <rowBreaks count="2" manualBreakCount="2">
    <brk id="1156" max="21" man="1"/>
    <brk id="121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0"/>
  <sheetViews>
    <sheetView view="pageBreakPreview" zoomScale="60" zoomScaleNormal="100" workbookViewId="0">
      <selection activeCell="Z25" sqref="Z25"/>
    </sheetView>
  </sheetViews>
  <sheetFormatPr defaultRowHeight="12.75"/>
  <cols>
    <col min="1" max="1" width="4.42578125" customWidth="1"/>
    <col min="2" max="2" width="37.85546875" customWidth="1"/>
    <col min="3" max="3" width="14.5703125" customWidth="1"/>
    <col min="4" max="4" width="14.7109375" customWidth="1"/>
    <col min="5" max="5" width="13.28515625" customWidth="1"/>
    <col min="6" max="6" width="14.7109375" customWidth="1"/>
    <col min="7" max="7" width="15.7109375" customWidth="1"/>
    <col min="8" max="8" width="14.42578125" customWidth="1"/>
    <col min="9" max="9" width="13.42578125" customWidth="1"/>
    <col min="10" max="10" width="15.140625" customWidth="1"/>
    <col min="11" max="11" width="15.7109375" customWidth="1"/>
    <col min="12" max="12" width="14.7109375" customWidth="1"/>
    <col min="13" max="13" width="13.7109375" customWidth="1"/>
    <col min="14" max="14" width="15.7109375" customWidth="1"/>
  </cols>
  <sheetData>
    <row r="1" spans="1:14" ht="15">
      <c r="A1" s="26"/>
      <c r="B1" s="26"/>
      <c r="C1" s="26"/>
      <c r="D1" s="26"/>
      <c r="E1" s="43"/>
      <c r="F1" s="44"/>
      <c r="G1" s="26"/>
      <c r="H1" s="26"/>
      <c r="I1" s="43"/>
      <c r="J1" s="44"/>
      <c r="K1" s="26"/>
      <c r="L1" s="18"/>
      <c r="M1" s="18"/>
      <c r="N1" s="18"/>
    </row>
    <row r="2" spans="1:14" ht="78.75" customHeight="1">
      <c r="A2" s="26"/>
      <c r="B2" s="26"/>
      <c r="C2" s="26"/>
      <c r="D2" s="26"/>
      <c r="E2" s="43"/>
      <c r="F2" s="44"/>
      <c r="G2" s="26"/>
      <c r="H2" s="26"/>
      <c r="I2" s="43"/>
      <c r="J2" s="44"/>
      <c r="K2" s="26"/>
      <c r="L2" s="18"/>
      <c r="M2" s="821" t="s">
        <v>552</v>
      </c>
      <c r="N2" s="821"/>
    </row>
    <row r="3" spans="1:14">
      <c r="A3" s="26"/>
      <c r="B3" s="26"/>
      <c r="C3" s="26"/>
      <c r="D3" s="26"/>
      <c r="E3" s="43"/>
      <c r="F3" s="44"/>
      <c r="G3" s="26"/>
      <c r="H3" s="26"/>
      <c r="I3" s="43"/>
      <c r="J3" s="44"/>
      <c r="K3" s="26"/>
      <c r="L3" s="26"/>
      <c r="M3" s="43"/>
      <c r="N3" s="44"/>
    </row>
    <row r="4" spans="1:14">
      <c r="A4" s="26"/>
      <c r="B4" s="26"/>
      <c r="C4" s="26"/>
      <c r="D4" s="26"/>
      <c r="E4" s="43"/>
      <c r="F4" s="44"/>
      <c r="G4" s="26"/>
      <c r="H4" s="26"/>
      <c r="I4" s="43"/>
      <c r="J4" s="44"/>
      <c r="K4" s="26"/>
      <c r="L4" s="26"/>
      <c r="M4" s="43"/>
      <c r="N4" s="44"/>
    </row>
    <row r="5" spans="1:14" ht="35.1" customHeight="1">
      <c r="A5" s="825" t="s">
        <v>551</v>
      </c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</row>
    <row r="6" spans="1:14">
      <c r="A6" s="826" t="s">
        <v>501</v>
      </c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</row>
    <row r="7" spans="1:14" ht="15.75">
      <c r="A7" s="827"/>
      <c r="B7" s="827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</row>
    <row r="8" spans="1:14" hidden="1">
      <c r="A8" s="828" t="s">
        <v>502</v>
      </c>
      <c r="B8" s="828"/>
      <c r="C8" s="828"/>
      <c r="D8" s="828"/>
      <c r="E8" s="828"/>
      <c r="F8" s="828"/>
      <c r="G8" s="828"/>
      <c r="H8" s="828"/>
      <c r="I8" s="828"/>
      <c r="J8" s="828"/>
      <c r="K8" s="828"/>
      <c r="L8" s="828"/>
      <c r="M8" s="828"/>
      <c r="N8" s="828"/>
    </row>
    <row r="9" spans="1:14" ht="6.9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18.600000000000001" customHeight="1">
      <c r="A10" s="829" t="s">
        <v>503</v>
      </c>
      <c r="B10" s="830" t="s">
        <v>53</v>
      </c>
      <c r="C10" s="831" t="s">
        <v>504</v>
      </c>
      <c r="D10" s="832"/>
      <c r="E10" s="832"/>
      <c r="F10" s="833"/>
      <c r="G10" s="831" t="s">
        <v>505</v>
      </c>
      <c r="H10" s="832"/>
      <c r="I10" s="832"/>
      <c r="J10" s="833"/>
      <c r="K10" s="831" t="s">
        <v>506</v>
      </c>
      <c r="L10" s="832"/>
      <c r="M10" s="832"/>
      <c r="N10" s="833"/>
    </row>
    <row r="11" spans="1:14" ht="32.450000000000003" customHeight="1">
      <c r="A11" s="824"/>
      <c r="B11" s="830"/>
      <c r="C11" s="823" t="s">
        <v>520</v>
      </c>
      <c r="D11" s="824"/>
      <c r="E11" s="824"/>
      <c r="F11" s="822" t="s">
        <v>507</v>
      </c>
      <c r="G11" s="823" t="s">
        <v>521</v>
      </c>
      <c r="H11" s="824"/>
      <c r="I11" s="824"/>
      <c r="J11" s="822" t="s">
        <v>507</v>
      </c>
      <c r="K11" s="823" t="s">
        <v>520</v>
      </c>
      <c r="L11" s="824"/>
      <c r="M11" s="824"/>
      <c r="N11" s="822" t="s">
        <v>507</v>
      </c>
    </row>
    <row r="12" spans="1:14" ht="51">
      <c r="A12" s="824"/>
      <c r="B12" s="830"/>
      <c r="C12" s="108" t="s">
        <v>508</v>
      </c>
      <c r="D12" s="109" t="s">
        <v>509</v>
      </c>
      <c r="E12" s="109" t="s">
        <v>510</v>
      </c>
      <c r="F12" s="822"/>
      <c r="G12" s="108" t="s">
        <v>508</v>
      </c>
      <c r="H12" s="109" t="s">
        <v>509</v>
      </c>
      <c r="I12" s="109" t="s">
        <v>510</v>
      </c>
      <c r="J12" s="822"/>
      <c r="K12" s="108" t="s">
        <v>508</v>
      </c>
      <c r="L12" s="109" t="s">
        <v>509</v>
      </c>
      <c r="M12" s="109" t="s">
        <v>510</v>
      </c>
      <c r="N12" s="822"/>
    </row>
    <row r="13" spans="1:14" s="48" customFormat="1" ht="15.75">
      <c r="A13" s="110">
        <v>1</v>
      </c>
      <c r="B13" s="111">
        <v>2</v>
      </c>
      <c r="C13" s="112">
        <v>3</v>
      </c>
      <c r="D13" s="110">
        <v>4</v>
      </c>
      <c r="E13" s="110">
        <v>5</v>
      </c>
      <c r="F13" s="113">
        <v>6</v>
      </c>
      <c r="G13" s="112">
        <v>7</v>
      </c>
      <c r="H13" s="110">
        <v>8</v>
      </c>
      <c r="I13" s="110">
        <v>9</v>
      </c>
      <c r="J13" s="113">
        <v>10</v>
      </c>
      <c r="K13" s="112">
        <v>11</v>
      </c>
      <c r="L13" s="110">
        <v>12</v>
      </c>
      <c r="M13" s="110">
        <v>13</v>
      </c>
      <c r="N13" s="114">
        <v>14</v>
      </c>
    </row>
    <row r="14" spans="1:14" s="48" customFormat="1" ht="45">
      <c r="A14" s="99" t="s">
        <v>2</v>
      </c>
      <c r="B14" s="115" t="s">
        <v>511</v>
      </c>
      <c r="C14" s="49">
        <v>2995089.1162139582</v>
      </c>
      <c r="D14" s="50">
        <v>507</v>
      </c>
      <c r="E14" s="50">
        <v>5646.2819999999992</v>
      </c>
      <c r="F14" s="51">
        <v>5907.4736019999173</v>
      </c>
      <c r="G14" s="49">
        <v>3256142.550292687</v>
      </c>
      <c r="H14" s="50">
        <v>569</v>
      </c>
      <c r="I14" s="116">
        <v>7503.344000000001</v>
      </c>
      <c r="J14" s="51">
        <v>5722.5703871576225</v>
      </c>
      <c r="K14" s="49">
        <v>2853103.0581356674</v>
      </c>
      <c r="L14" s="50">
        <v>499</v>
      </c>
      <c r="M14" s="116">
        <v>6210.1200000002864</v>
      </c>
      <c r="N14" s="51">
        <v>5717.6413990694737</v>
      </c>
    </row>
    <row r="15" spans="1:14" s="48" customFormat="1" ht="45">
      <c r="A15" s="99" t="s">
        <v>7</v>
      </c>
      <c r="B15" s="115" t="s">
        <v>512</v>
      </c>
      <c r="C15" s="49" t="s">
        <v>55</v>
      </c>
      <c r="D15" s="50" t="s">
        <v>55</v>
      </c>
      <c r="E15" s="50" t="s">
        <v>55</v>
      </c>
      <c r="F15" s="51" t="s">
        <v>55</v>
      </c>
      <c r="G15" s="49" t="s">
        <v>55</v>
      </c>
      <c r="H15" s="50" t="s">
        <v>55</v>
      </c>
      <c r="I15" s="50" t="s">
        <v>55</v>
      </c>
      <c r="J15" s="51" t="s">
        <v>55</v>
      </c>
      <c r="K15" s="49" t="s">
        <v>55</v>
      </c>
      <c r="L15" s="50" t="s">
        <v>55</v>
      </c>
      <c r="M15" s="50" t="s">
        <v>55</v>
      </c>
      <c r="N15" s="51" t="s">
        <v>55</v>
      </c>
    </row>
    <row r="16" spans="1:14" s="48" customFormat="1" ht="137.25" customHeight="1">
      <c r="A16" s="117" t="s">
        <v>8</v>
      </c>
      <c r="B16" s="115" t="s">
        <v>513</v>
      </c>
      <c r="C16" s="49">
        <v>548392.44721407257</v>
      </c>
      <c r="D16" s="50">
        <v>475</v>
      </c>
      <c r="E16" s="116">
        <v>4279.2920000000004</v>
      </c>
      <c r="F16" s="51">
        <v>1154.5104151875212</v>
      </c>
      <c r="G16" s="49">
        <v>596190.60146366502</v>
      </c>
      <c r="H16" s="50">
        <v>543</v>
      </c>
      <c r="I16" s="116">
        <v>5931.8539999999994</v>
      </c>
      <c r="J16" s="51">
        <v>1097.9569087728637</v>
      </c>
      <c r="K16" s="49">
        <v>522395.19676889677</v>
      </c>
      <c r="L16" s="50">
        <v>474</v>
      </c>
      <c r="M16" s="116">
        <v>4854.9150000000009</v>
      </c>
      <c r="N16" s="51">
        <v>1102.0995712423983</v>
      </c>
    </row>
    <row r="17" spans="1:14" s="48" customFormat="1" ht="120" customHeight="1">
      <c r="A17" s="118" t="s">
        <v>9</v>
      </c>
      <c r="B17" s="119" t="s">
        <v>514</v>
      </c>
      <c r="C17" s="120">
        <v>377869.23343400692</v>
      </c>
      <c r="D17" s="121">
        <v>32</v>
      </c>
      <c r="E17" s="122">
        <v>1366.9899999999989</v>
      </c>
      <c r="F17" s="123">
        <v>11808.413544812716</v>
      </c>
      <c r="G17" s="120">
        <v>291979.48812594858</v>
      </c>
      <c r="H17" s="121">
        <v>26</v>
      </c>
      <c r="I17" s="122">
        <v>1571.4900000000016</v>
      </c>
      <c r="J17" s="123">
        <v>11229.980312536483</v>
      </c>
      <c r="K17" s="120">
        <v>281808.79387470096</v>
      </c>
      <c r="L17" s="121">
        <v>25</v>
      </c>
      <c r="M17" s="122">
        <v>1355.2050000002855</v>
      </c>
      <c r="N17" s="123">
        <v>11272.351754988038</v>
      </c>
    </row>
    <row r="18" spans="1:14" s="48" customFormat="1" ht="42.75" customHeight="1">
      <c r="A18" s="819" t="s">
        <v>515</v>
      </c>
      <c r="B18" s="819"/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</row>
    <row r="19" spans="1:14" s="48" customFormat="1" ht="42.75" customHeight="1">
      <c r="A19" s="819" t="s">
        <v>545</v>
      </c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</row>
    <row r="20" spans="1:14" s="48" customFormat="1" ht="42.7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s="48" customFormat="1" ht="24" customHeight="1"/>
    <row r="22" spans="1:14" s="48" customFormat="1" ht="15.75">
      <c r="C22" s="53"/>
    </row>
    <row r="23" spans="1:14" s="48" customFormat="1" ht="15.75"/>
    <row r="24" spans="1:14" s="48" customFormat="1" ht="15.75"/>
    <row r="25" spans="1:14" s="48" customFormat="1" ht="15.75"/>
    <row r="26" spans="1:14" s="48" customFormat="1" ht="15.75"/>
    <row r="27" spans="1:14" s="48" customFormat="1" ht="15.75" customHeight="1"/>
    <row r="28" spans="1:14" s="48" customFormat="1" ht="15.75"/>
    <row r="29" spans="1:14" s="48" customFormat="1" ht="15.75"/>
    <row r="30" spans="1:14" s="48" customFormat="1" ht="15.75"/>
    <row r="31" spans="1:14" s="48" customFormat="1" ht="15.75">
      <c r="C31" s="53"/>
      <c r="G31" s="53"/>
      <c r="K31" s="53"/>
    </row>
    <row r="32" spans="1:14" s="48" customFormat="1" ht="15.75"/>
    <row r="33" spans="6:6" s="48" customFormat="1" ht="15.75"/>
    <row r="34" spans="6:6" s="48" customFormat="1" ht="15.75">
      <c r="F34" s="52"/>
    </row>
    <row r="35" spans="6:6" s="48" customFormat="1" ht="15.75"/>
    <row r="36" spans="6:6" s="48" customFormat="1" ht="15.75"/>
    <row r="37" spans="6:6" s="48" customFormat="1" ht="15.75"/>
    <row r="38" spans="6:6" s="48" customFormat="1" ht="15.75"/>
    <row r="39" spans="6:6" s="48" customFormat="1" ht="15.75"/>
    <row r="40" spans="6:6" s="48" customFormat="1" ht="15.75"/>
    <row r="41" spans="6:6" s="48" customFormat="1" ht="15.75"/>
    <row r="42" spans="6:6" s="48" customFormat="1" ht="15.75"/>
    <row r="43" spans="6:6" s="48" customFormat="1" ht="15.75"/>
    <row r="44" spans="6:6" s="48" customFormat="1" ht="15.75"/>
    <row r="45" spans="6:6" s="48" customFormat="1" ht="15.75"/>
    <row r="46" spans="6:6" s="48" customFormat="1" ht="15.75"/>
    <row r="47" spans="6:6" s="48" customFormat="1" ht="15.75"/>
    <row r="48" spans="6:6" s="48" customFormat="1" ht="15.75"/>
    <row r="49" s="48" customFormat="1" ht="15.75"/>
    <row r="50" s="48" customFormat="1" ht="15.75"/>
    <row r="51" s="48" customFormat="1" ht="15.75"/>
    <row r="52" s="48" customFormat="1" ht="15.75"/>
    <row r="53" s="48" customFormat="1" ht="15.75"/>
    <row r="54" s="48" customFormat="1" ht="15.75"/>
    <row r="55" s="48" customFormat="1" ht="15.75"/>
    <row r="56" s="48" customFormat="1" ht="15.75"/>
    <row r="57" s="48" customFormat="1" ht="15.75"/>
    <row r="58" s="48" customFormat="1" ht="15.75"/>
    <row r="59" s="48" customFormat="1" ht="15.75"/>
    <row r="60" s="48" customFormat="1" ht="15.75"/>
    <row r="61" s="48" customFormat="1" ht="15.75"/>
    <row r="62" s="48" customFormat="1" ht="15.75"/>
    <row r="63" s="48" customFormat="1" ht="15.75"/>
    <row r="64" s="48" customFormat="1" ht="15.75"/>
    <row r="65" s="48" customFormat="1" ht="15.75"/>
    <row r="66" s="48" customFormat="1" ht="15.75"/>
    <row r="67" s="48" customFormat="1" ht="15.75"/>
    <row r="68" s="48" customFormat="1" ht="15.75"/>
    <row r="69" s="48" customFormat="1" ht="15.75"/>
    <row r="70" s="48" customFormat="1" ht="15.75"/>
    <row r="71" s="48" customFormat="1" ht="15.75"/>
    <row r="72" s="48" customFormat="1" ht="15.75"/>
    <row r="73" s="48" customFormat="1" ht="15.75"/>
    <row r="74" s="48" customFormat="1" ht="15.75"/>
    <row r="75" s="48" customFormat="1" ht="15.75"/>
    <row r="76" s="48" customFormat="1" ht="15.75"/>
    <row r="77" s="48" customFormat="1" ht="15.75"/>
    <row r="78" s="48" customFormat="1" ht="15.75"/>
    <row r="79" s="48" customFormat="1" ht="15.75"/>
    <row r="80" s="48" customFormat="1" ht="15.75"/>
    <row r="81" s="48" customFormat="1" ht="15.75"/>
    <row r="82" s="48" customFormat="1" ht="15.75"/>
    <row r="83" s="48" customFormat="1" ht="15.75"/>
    <row r="84" s="48" customFormat="1" ht="15.75"/>
    <row r="85" s="48" customFormat="1" ht="15.75"/>
    <row r="86" s="48" customFormat="1" ht="15.75"/>
    <row r="87" s="48" customFormat="1" ht="15.75"/>
    <row r="88" s="48" customFormat="1" ht="15.75"/>
    <row r="89" s="48" customFormat="1" ht="15.75"/>
    <row r="90" s="48" customFormat="1" ht="15.75"/>
    <row r="91" s="48" customFormat="1" ht="15.75"/>
    <row r="92" s="48" customFormat="1" ht="15.75"/>
    <row r="93" s="48" customFormat="1" ht="15.75"/>
    <row r="94" s="48" customFormat="1" ht="15.75"/>
    <row r="95" s="48" customFormat="1" ht="15.75"/>
    <row r="96" s="48" customFormat="1" ht="15.75"/>
    <row r="97" s="48" customFormat="1" ht="15.75"/>
    <row r="98" s="48" customFormat="1" ht="15.75"/>
    <row r="99" s="48" customFormat="1" ht="15.75"/>
    <row r="100" s="48" customFormat="1" ht="15.75"/>
    <row r="101" s="48" customFormat="1" ht="15.75"/>
    <row r="102" s="48" customFormat="1" ht="15.75"/>
    <row r="103" s="48" customFormat="1" ht="15.75"/>
    <row r="104" s="48" customFormat="1" ht="15.75"/>
    <row r="105" s="48" customFormat="1" ht="15.75"/>
    <row r="106" s="48" customFormat="1" ht="15.75"/>
    <row r="107" s="48" customFormat="1" ht="15.75"/>
    <row r="108" s="48" customFormat="1" ht="15.75"/>
    <row r="109" s="48" customFormat="1" ht="15.75"/>
    <row r="110" s="48" customFormat="1" ht="15.75"/>
    <row r="111" s="48" customFormat="1" ht="15.75"/>
    <row r="112" s="48" customFormat="1" ht="15.75"/>
    <row r="113" s="48" customFormat="1" ht="15.75"/>
    <row r="114" s="48" customFormat="1" ht="15.75"/>
    <row r="115" s="48" customFormat="1" ht="15.75"/>
    <row r="116" s="48" customFormat="1" ht="15.75"/>
    <row r="117" s="48" customFormat="1" ht="15.75"/>
    <row r="118" s="48" customFormat="1" ht="15.75"/>
    <row r="119" s="48" customFormat="1" ht="15.75"/>
    <row r="120" s="48" customFormat="1" ht="15.75"/>
    <row r="121" s="48" customFormat="1" ht="15.75"/>
    <row r="122" s="48" customFormat="1" ht="15.75"/>
    <row r="123" s="48" customFormat="1" ht="15.75"/>
    <row r="124" s="48" customFormat="1" ht="15.75"/>
    <row r="125" s="48" customFormat="1" ht="15.75"/>
    <row r="126" s="48" customFormat="1" ht="15.75"/>
    <row r="127" s="48" customFormat="1" ht="15.75"/>
    <row r="128" s="48" customFormat="1" ht="15.75"/>
    <row r="129" s="48" customFormat="1" ht="15.75"/>
    <row r="130" s="48" customFormat="1" ht="15.75"/>
    <row r="131" s="48" customFormat="1" ht="15.75"/>
    <row r="132" s="48" customFormat="1" ht="15.75"/>
    <row r="133" s="48" customFormat="1" ht="15.75"/>
    <row r="134" s="48" customFormat="1" ht="15.75"/>
    <row r="135" s="48" customFormat="1" ht="15.75"/>
    <row r="136" s="48" customFormat="1" ht="15.75"/>
    <row r="137" s="48" customFormat="1" ht="15.75"/>
    <row r="138" s="48" customFormat="1" ht="15.75"/>
    <row r="139" s="48" customFormat="1" ht="15.75"/>
    <row r="140" s="48" customFormat="1" ht="15.75"/>
    <row r="141" s="48" customFormat="1" ht="15.75"/>
    <row r="142" s="48" customFormat="1" ht="15.75"/>
    <row r="143" s="48" customFormat="1" ht="15.75"/>
    <row r="144" s="48" customFormat="1" ht="15.75"/>
    <row r="145" s="48" customFormat="1" ht="15.75"/>
    <row r="146" s="48" customFormat="1" ht="15.75"/>
    <row r="147" s="48" customFormat="1" ht="15.75"/>
    <row r="148" s="48" customFormat="1" ht="15.75"/>
    <row r="149" s="48" customFormat="1" ht="15.75"/>
    <row r="150" s="48" customFormat="1" ht="15.75"/>
    <row r="151" s="48" customFormat="1" ht="15.75"/>
    <row r="152" s="48" customFormat="1" ht="15.75"/>
    <row r="153" s="48" customFormat="1" ht="15.75"/>
    <row r="154" s="48" customFormat="1" ht="15.75"/>
    <row r="155" s="48" customFormat="1" ht="15.75"/>
    <row r="156" s="48" customFormat="1" ht="15.75"/>
    <row r="157" s="48" customFormat="1" ht="15.75"/>
    <row r="158" s="48" customFormat="1" ht="15.75"/>
    <row r="159" s="48" customFormat="1" ht="15.75"/>
    <row r="160" s="48" customFormat="1" ht="15.75"/>
    <row r="161" s="48" customFormat="1" ht="15.75"/>
    <row r="162" s="48" customFormat="1" ht="15.75"/>
    <row r="163" s="48" customFormat="1" ht="15.75"/>
    <row r="164" s="48" customFormat="1" ht="15.75"/>
    <row r="165" s="48" customFormat="1" ht="15.75"/>
    <row r="166" s="48" customFormat="1" ht="15.75"/>
    <row r="167" s="48" customFormat="1" ht="15.75"/>
    <row r="168" s="48" customFormat="1" ht="15.75"/>
    <row r="169" s="48" customFormat="1" ht="15.75"/>
    <row r="170" s="48" customFormat="1" ht="15.75"/>
    <row r="171" s="48" customFormat="1" ht="15.75"/>
    <row r="172" s="48" customFormat="1" ht="15.75"/>
    <row r="173" s="48" customFormat="1" ht="15.75"/>
    <row r="174" s="48" customFormat="1" ht="15.75"/>
    <row r="175" s="48" customFormat="1" ht="15.75"/>
    <row r="176" s="48" customFormat="1" ht="15.75"/>
    <row r="177" s="48" customFormat="1" ht="15.75"/>
    <row r="178" s="48" customFormat="1" ht="15.75"/>
    <row r="179" s="48" customFormat="1" ht="15.75"/>
    <row r="180" s="48" customFormat="1" ht="15.75"/>
    <row r="181" s="48" customFormat="1" ht="15.75"/>
    <row r="182" s="48" customFormat="1" ht="15.75"/>
    <row r="183" s="48" customFormat="1" ht="15.75"/>
    <row r="184" s="48" customFormat="1" ht="15.75"/>
    <row r="185" s="48" customFormat="1" ht="15.75"/>
    <row r="186" s="48" customFormat="1" ht="15.75"/>
    <row r="187" s="48" customFormat="1" ht="15.75"/>
    <row r="188" s="48" customFormat="1" ht="15.75"/>
    <row r="189" s="48" customFormat="1" ht="15.75"/>
    <row r="190" s="48" customFormat="1" ht="15.75"/>
    <row r="191" s="48" customFormat="1" ht="15.75"/>
    <row r="192" s="48" customFormat="1" ht="15.75"/>
    <row r="193" s="48" customFormat="1" ht="15.75"/>
    <row r="194" s="48" customFormat="1" ht="15.75"/>
    <row r="195" s="48" customFormat="1" ht="15.75"/>
    <row r="196" s="48" customFormat="1" ht="15.75"/>
    <row r="197" s="48" customFormat="1" ht="15.75"/>
    <row r="198" s="48" customFormat="1" ht="15.75"/>
    <row r="199" s="48" customFormat="1" ht="15.75"/>
    <row r="200" s="48" customFormat="1" ht="15.75"/>
    <row r="201" s="48" customFormat="1" ht="15.75"/>
    <row r="202" s="48" customFormat="1" ht="15.75"/>
    <row r="203" s="48" customFormat="1" ht="15.75"/>
    <row r="204" s="48" customFormat="1" ht="15.75"/>
    <row r="205" s="48" customFormat="1" ht="15.75"/>
    <row r="206" s="48" customFormat="1" ht="15.75"/>
    <row r="207" s="48" customFormat="1" ht="15.75"/>
    <row r="208" s="48" customFormat="1" ht="15.75"/>
    <row r="209" s="48" customFormat="1" ht="15.75"/>
    <row r="210" s="48" customFormat="1" ht="15.75"/>
    <row r="211" s="48" customFormat="1" ht="15.75"/>
    <row r="212" s="48" customFormat="1" ht="15.75"/>
    <row r="213" s="48" customFormat="1" ht="15.75"/>
    <row r="214" s="48" customFormat="1" ht="15.75"/>
    <row r="215" s="48" customFormat="1" ht="15.75"/>
    <row r="216" s="48" customFormat="1" ht="15.75"/>
    <row r="217" s="48" customFormat="1" ht="15.75"/>
    <row r="218" s="48" customFormat="1" ht="15.75"/>
    <row r="219" s="48" customFormat="1" ht="15.75"/>
    <row r="220" s="48" customFormat="1" ht="15.75"/>
    <row r="221" s="48" customFormat="1" ht="15.75"/>
    <row r="222" s="48" customFormat="1" ht="15.75"/>
    <row r="223" s="48" customFormat="1" ht="15.75"/>
    <row r="224" s="48" customFormat="1" ht="15.75"/>
    <row r="225" s="48" customFormat="1" ht="15.75"/>
    <row r="226" s="48" customFormat="1" ht="15.75"/>
    <row r="227" s="48" customFormat="1" ht="15.75"/>
    <row r="228" s="48" customFormat="1" ht="15.75"/>
    <row r="229" s="48" customFormat="1" ht="15.75"/>
    <row r="230" s="48" customFormat="1" ht="15.75"/>
    <row r="231" s="48" customFormat="1" ht="15.75"/>
    <row r="232" s="48" customFormat="1" ht="15.75"/>
    <row r="233" s="48" customFormat="1" ht="15.75"/>
    <row r="234" s="48" customFormat="1" ht="15.75"/>
    <row r="235" s="48" customFormat="1" ht="15.75"/>
    <row r="236" s="48" customFormat="1" ht="15.75"/>
    <row r="237" s="48" customFormat="1" ht="15.75"/>
    <row r="238" s="48" customFormat="1" ht="15.75"/>
    <row r="239" s="48" customFormat="1" ht="15.75"/>
    <row r="240" s="48" customFormat="1" ht="15.75"/>
    <row r="241" s="48" customFormat="1" ht="15.75"/>
    <row r="242" s="48" customFormat="1" ht="15.75"/>
    <row r="243" s="48" customFormat="1" ht="15.75"/>
    <row r="244" s="48" customFormat="1" ht="15.75"/>
    <row r="245" s="48" customFormat="1" ht="15.75"/>
    <row r="246" s="48" customFormat="1" ht="15.75"/>
    <row r="247" s="48" customFormat="1" ht="15.75"/>
    <row r="248" s="48" customFormat="1" ht="15.75"/>
    <row r="249" s="48" customFormat="1" ht="15.75"/>
    <row r="250" s="48" customFormat="1" ht="15.75"/>
    <row r="251" s="48" customFormat="1" ht="15.75"/>
    <row r="252" s="48" customFormat="1" ht="15.75"/>
    <row r="253" s="48" customFormat="1" ht="15.75"/>
    <row r="254" s="48" customFormat="1" ht="15.75"/>
    <row r="255" s="48" customFormat="1" ht="15.75"/>
    <row r="256" s="48" customFormat="1" ht="15.75"/>
    <row r="257" s="48" customFormat="1" ht="15.75"/>
    <row r="258" s="48" customFormat="1" ht="15.75"/>
    <row r="259" s="48" customFormat="1" ht="15.75"/>
    <row r="260" s="48" customFormat="1" ht="15.75"/>
    <row r="261" s="48" customFormat="1" ht="15.75"/>
    <row r="262" s="48" customFormat="1" ht="15.75"/>
    <row r="263" s="48" customFormat="1" ht="15.75"/>
    <row r="264" s="48" customFormat="1" ht="15.75"/>
    <row r="265" s="48" customFormat="1" ht="15.75"/>
    <row r="266" s="48" customFormat="1" ht="15.75"/>
    <row r="267" s="48" customFormat="1" ht="15.75"/>
    <row r="268" s="48" customFormat="1" ht="15.75"/>
    <row r="269" s="48" customFormat="1" ht="15.75"/>
    <row r="270" s="48" customFormat="1" ht="15.75"/>
    <row r="271" s="48" customFormat="1" ht="15.75"/>
    <row r="272" s="48" customFormat="1" ht="15.75"/>
    <row r="273" s="48" customFormat="1" ht="15.75"/>
    <row r="274" s="48" customFormat="1" ht="15.75"/>
    <row r="275" s="48" customFormat="1" ht="15.75"/>
    <row r="276" s="48" customFormat="1" ht="15.75"/>
    <row r="277" s="48" customFormat="1" ht="15.75"/>
    <row r="278" s="48" customFormat="1" ht="15.75"/>
    <row r="279" s="48" customFormat="1" ht="15.75"/>
    <row r="280" s="48" customFormat="1" ht="15.75"/>
    <row r="281" s="48" customFormat="1" ht="15.75"/>
    <row r="282" s="48" customFormat="1" ht="15.75"/>
    <row r="283" s="48" customFormat="1" ht="15.75"/>
    <row r="284" s="48" customFormat="1" ht="15.75"/>
    <row r="285" s="48" customFormat="1" ht="15.75"/>
    <row r="286" s="48" customFormat="1" ht="15.75"/>
    <row r="287" s="48" customFormat="1" ht="15.75"/>
    <row r="288" s="48" customFormat="1" ht="15.75"/>
    <row r="289" s="48" customFormat="1" ht="15.75"/>
    <row r="290" s="48" customFormat="1" ht="15.75"/>
    <row r="291" s="48" customFormat="1" ht="15.75"/>
    <row r="292" s="48" customFormat="1" ht="15.75"/>
    <row r="293" s="48" customFormat="1" ht="15.75"/>
    <row r="294" s="48" customFormat="1" ht="15.75"/>
    <row r="295" s="48" customFormat="1" ht="15.75"/>
    <row r="296" s="48" customFormat="1" ht="15.75"/>
    <row r="297" s="48" customFormat="1" ht="15.75"/>
    <row r="298" s="48" customFormat="1" ht="15.75"/>
    <row r="299" s="48" customFormat="1" ht="15.75"/>
    <row r="300" s="48" customFormat="1" ht="15.75"/>
    <row r="301" s="48" customFormat="1" ht="15.75"/>
    <row r="302" s="48" customFormat="1" ht="15.75"/>
    <row r="303" s="48" customFormat="1" ht="15.75"/>
    <row r="304" s="48" customFormat="1" ht="15.75"/>
    <row r="305" s="48" customFormat="1" ht="15.75"/>
    <row r="306" s="48" customFormat="1" ht="15.75"/>
    <row r="307" s="48" customFormat="1" ht="15.75"/>
    <row r="308" s="48" customFormat="1" ht="15.75"/>
    <row r="309" s="48" customFormat="1" ht="15.75"/>
    <row r="310" s="48" customFormat="1" ht="15.75"/>
    <row r="311" s="48" customFormat="1" ht="15.75"/>
    <row r="312" s="48" customFormat="1" ht="15.75"/>
    <row r="313" s="48" customFormat="1" ht="15.75"/>
    <row r="314" s="48" customFormat="1" ht="15.75"/>
    <row r="315" s="48" customFormat="1" ht="15.75"/>
    <row r="316" s="48" customFormat="1" ht="15.75"/>
    <row r="317" s="48" customFormat="1" ht="15.75"/>
    <row r="318" s="48" customFormat="1" ht="15.75"/>
    <row r="319" s="48" customFormat="1" ht="15.75"/>
    <row r="320" s="48" customFormat="1" ht="15.75"/>
    <row r="321" s="48" customFormat="1" ht="15.75"/>
    <row r="322" s="48" customFormat="1" ht="15.75"/>
    <row r="323" s="48" customFormat="1" ht="15.75"/>
    <row r="324" s="48" customFormat="1" ht="15.75"/>
    <row r="325" s="48" customFormat="1" ht="15.75"/>
    <row r="326" s="48" customFormat="1" ht="15.75"/>
    <row r="327" s="48" customFormat="1" ht="15.75"/>
    <row r="328" s="48" customFormat="1" ht="15.75"/>
    <row r="329" s="48" customFormat="1" ht="15.75"/>
    <row r="330" s="48" customFormat="1" ht="15.75"/>
    <row r="331" s="48" customFormat="1" ht="15.75"/>
    <row r="332" s="48" customFormat="1" ht="15.75"/>
    <row r="333" s="48" customFormat="1" ht="15.75"/>
    <row r="334" s="48" customFormat="1" ht="15.75"/>
    <row r="335" s="48" customFormat="1" ht="15.75"/>
    <row r="336" s="48" customFormat="1" ht="15.75"/>
    <row r="337" s="48" customFormat="1" ht="15.75"/>
    <row r="338" s="48" customFormat="1" ht="15.75"/>
    <row r="339" s="48" customFormat="1" ht="15.75"/>
    <row r="340" s="48" customFormat="1" ht="15.75"/>
    <row r="341" s="48" customFormat="1" ht="15.75"/>
    <row r="342" s="48" customFormat="1" ht="15.75"/>
    <row r="343" s="48" customFormat="1" ht="15.75"/>
    <row r="344" s="48" customFormat="1" ht="15.75"/>
    <row r="345" s="48" customFormat="1" ht="15.75"/>
    <row r="346" s="48" customFormat="1" ht="15.75"/>
    <row r="347" s="48" customFormat="1" ht="15.75"/>
    <row r="348" s="48" customFormat="1" ht="15.75"/>
    <row r="349" s="48" customFormat="1" ht="15.75"/>
    <row r="350" s="48" customFormat="1" ht="15.75"/>
    <row r="351" s="48" customFormat="1" ht="15.75"/>
    <row r="352" s="48" customFormat="1" ht="15.75"/>
    <row r="353" s="48" customFormat="1" ht="15.75"/>
    <row r="354" s="48" customFormat="1" ht="15.75"/>
    <row r="355" s="48" customFormat="1" ht="15.75"/>
    <row r="356" s="48" customFormat="1" ht="15.75"/>
    <row r="357" s="48" customFormat="1" ht="15.75"/>
    <row r="358" s="48" customFormat="1" ht="15.75"/>
    <row r="359" s="48" customFormat="1" ht="15.75"/>
    <row r="360" s="48" customFormat="1" ht="15.75"/>
    <row r="361" s="48" customFormat="1" ht="15.75"/>
    <row r="362" s="48" customFormat="1" ht="15.75"/>
    <row r="363" s="48" customFormat="1" ht="15.75"/>
    <row r="364" s="48" customFormat="1" ht="15.75"/>
    <row r="365" s="48" customFormat="1" ht="15.75"/>
    <row r="366" s="48" customFormat="1" ht="15.75"/>
    <row r="367" s="48" customFormat="1" ht="15.75"/>
    <row r="368" s="48" customFormat="1" ht="15.75"/>
    <row r="369" s="48" customFormat="1" ht="15.75"/>
    <row r="370" s="48" customFormat="1" ht="15.75"/>
    <row r="371" s="48" customFormat="1" ht="15.75"/>
    <row r="372" s="48" customFormat="1" ht="15.75"/>
    <row r="373" s="48" customFormat="1" ht="15.75"/>
    <row r="374" s="48" customFormat="1" ht="15.75"/>
    <row r="375" s="48" customFormat="1" ht="15.75"/>
    <row r="376" s="48" customFormat="1" ht="15.75"/>
    <row r="377" s="48" customFormat="1" ht="15.75"/>
    <row r="378" s="48" customFormat="1" ht="15.75"/>
    <row r="379" s="48" customFormat="1" ht="15.75"/>
    <row r="380" s="48" customFormat="1" ht="15.75"/>
    <row r="381" s="48" customFormat="1" ht="15.75"/>
    <row r="382" s="48" customFormat="1" ht="15.75"/>
    <row r="383" s="48" customFormat="1" ht="15.75"/>
    <row r="384" s="48" customFormat="1" ht="15.75"/>
    <row r="385" s="48" customFormat="1" ht="15.75"/>
    <row r="386" s="48" customFormat="1" ht="15.75"/>
    <row r="387" s="48" customFormat="1" ht="15.75"/>
    <row r="388" s="48" customFormat="1" ht="15.75"/>
    <row r="389" s="48" customFormat="1" ht="15.75"/>
    <row r="390" s="48" customFormat="1" ht="15.75"/>
    <row r="391" s="48" customFormat="1" ht="15.75"/>
    <row r="392" s="48" customFormat="1" ht="15.75"/>
    <row r="393" s="48" customFormat="1" ht="15.75"/>
    <row r="394" s="48" customFormat="1" ht="15.75"/>
    <row r="395" s="48" customFormat="1" ht="15.75"/>
    <row r="396" s="48" customFormat="1" ht="15.75"/>
    <row r="397" s="48" customFormat="1" ht="15.75"/>
    <row r="398" s="48" customFormat="1" ht="15.75"/>
    <row r="399" s="48" customFormat="1" ht="15.75"/>
    <row r="400" s="48" customFormat="1" ht="15.75"/>
    <row r="401" s="48" customFormat="1" ht="15.75"/>
    <row r="402" s="48" customFormat="1" ht="15.75"/>
    <row r="403" s="48" customFormat="1" ht="15.75"/>
    <row r="404" s="48" customFormat="1" ht="15.75"/>
    <row r="405" s="48" customFormat="1" ht="15.75"/>
    <row r="406" s="48" customFormat="1" ht="15.75"/>
    <row r="407" s="48" customFormat="1" ht="15.75"/>
    <row r="408" s="48" customFormat="1" ht="15.75"/>
    <row r="409" s="48" customFormat="1" ht="15.75"/>
    <row r="410" s="48" customFormat="1" ht="15.75"/>
    <row r="411" s="48" customFormat="1" ht="15.75"/>
    <row r="412" s="48" customFormat="1" ht="15.75"/>
    <row r="413" s="48" customFormat="1" ht="15.75"/>
    <row r="414" s="48" customFormat="1" ht="15.75"/>
    <row r="415" s="48" customFormat="1" ht="15.75"/>
    <row r="416" s="48" customFormat="1" ht="15.75"/>
    <row r="417" s="48" customFormat="1" ht="15.75"/>
    <row r="418" s="48" customFormat="1" ht="15.75"/>
    <row r="419" s="48" customFormat="1" ht="15.75"/>
    <row r="420" s="48" customFormat="1" ht="15.75"/>
    <row r="421" s="48" customFormat="1" ht="15.75"/>
    <row r="422" s="48" customFormat="1" ht="15.75"/>
    <row r="423" s="48" customFormat="1" ht="15.75"/>
    <row r="424" s="48" customFormat="1" ht="15.75"/>
    <row r="425" s="48" customFormat="1" ht="15.75"/>
    <row r="426" s="48" customFormat="1" ht="15.75"/>
    <row r="427" s="48" customFormat="1" ht="15.75"/>
    <row r="428" s="48" customFormat="1" ht="15.75"/>
    <row r="429" s="48" customFormat="1" ht="15.75"/>
    <row r="430" s="48" customFormat="1" ht="15.75"/>
    <row r="431" s="48" customFormat="1" ht="15.75"/>
    <row r="432" s="48" customFormat="1" ht="15.75"/>
    <row r="433" s="48" customFormat="1" ht="15.75"/>
    <row r="434" s="48" customFormat="1" ht="15.75"/>
    <row r="435" s="48" customFormat="1" ht="15.75"/>
    <row r="436" s="48" customFormat="1" ht="15.75"/>
    <row r="437" s="48" customFormat="1" ht="15.75"/>
    <row r="438" s="48" customFormat="1" ht="15.75"/>
    <row r="439" s="48" customFormat="1" ht="15.75"/>
    <row r="440" s="48" customFormat="1" ht="15.75"/>
    <row r="441" s="48" customFormat="1" ht="15.75"/>
    <row r="442" s="48" customFormat="1" ht="15.75"/>
    <row r="443" s="48" customFormat="1" ht="15.75"/>
    <row r="444" s="48" customFormat="1" ht="15.75"/>
    <row r="445" s="48" customFormat="1" ht="15.75"/>
    <row r="446" s="48" customFormat="1" ht="15.75"/>
    <row r="447" s="48" customFormat="1" ht="15.75"/>
    <row r="448" s="48" customFormat="1" ht="15.75"/>
    <row r="449" s="48" customFormat="1" ht="15.75"/>
    <row r="450" s="48" customFormat="1" ht="15.75"/>
    <row r="451" s="48" customFormat="1" ht="15.75"/>
    <row r="452" s="48" customFormat="1" ht="15.75"/>
    <row r="453" s="48" customFormat="1" ht="15.75"/>
    <row r="454" s="48" customFormat="1" ht="15.75"/>
    <row r="455" s="48" customFormat="1" ht="15.75"/>
    <row r="456" s="48" customFormat="1" ht="15.75"/>
    <row r="457" s="48" customFormat="1" ht="15.75"/>
    <row r="458" s="48" customFormat="1" ht="15.75"/>
    <row r="459" s="48" customFormat="1" ht="15.75"/>
    <row r="460" s="48" customFormat="1" ht="15.75"/>
    <row r="461" s="48" customFormat="1" ht="15.75"/>
    <row r="462" s="48" customFormat="1" ht="15.75"/>
    <row r="463" s="48" customFormat="1" ht="15.75"/>
    <row r="464" s="48" customFormat="1" ht="15.75"/>
    <row r="465" s="48" customFormat="1" ht="15.75"/>
    <row r="466" s="48" customFormat="1" ht="15.75"/>
    <row r="467" s="48" customFormat="1" ht="15.75"/>
    <row r="468" s="48" customFormat="1" ht="15.75"/>
    <row r="469" s="48" customFormat="1" ht="15.75"/>
    <row r="470" s="48" customFormat="1" ht="15.75"/>
    <row r="471" s="48" customFormat="1" ht="15.75"/>
    <row r="472" s="48" customFormat="1" ht="15.75"/>
    <row r="473" s="48" customFormat="1" ht="15.75"/>
    <row r="474" s="48" customFormat="1" ht="15.75"/>
    <row r="475" s="48" customFormat="1" ht="15.75"/>
    <row r="476" s="48" customFormat="1" ht="15.75"/>
    <row r="477" s="48" customFormat="1" ht="15.75"/>
    <row r="478" s="48" customFormat="1" ht="15.75"/>
    <row r="479" s="48" customFormat="1" ht="15.75"/>
    <row r="480" s="48" customFormat="1" ht="15.75"/>
    <row r="481" s="48" customFormat="1" ht="15.75"/>
    <row r="482" s="48" customFormat="1" ht="15.75"/>
    <row r="483" s="48" customFormat="1" ht="15.75"/>
    <row r="484" s="48" customFormat="1" ht="15.75"/>
    <row r="485" s="48" customFormat="1" ht="15.75"/>
    <row r="486" s="48" customFormat="1" ht="15.75"/>
    <row r="487" s="48" customFormat="1" ht="15.75"/>
    <row r="488" s="48" customFormat="1" ht="15.75"/>
    <row r="489" s="48" customFormat="1" ht="15.75"/>
    <row r="490" s="48" customFormat="1" ht="15.75"/>
    <row r="491" s="48" customFormat="1" ht="15.75"/>
    <row r="492" s="48" customFormat="1" ht="15.75"/>
    <row r="493" s="48" customFormat="1" ht="15.75"/>
    <row r="494" s="48" customFormat="1" ht="15.75"/>
    <row r="495" s="48" customFormat="1" ht="15.75"/>
    <row r="496" s="48" customFormat="1" ht="15.75"/>
    <row r="497" s="48" customFormat="1" ht="15.75"/>
    <row r="498" s="48" customFormat="1" ht="15.75"/>
    <row r="499" s="48" customFormat="1" ht="15.75"/>
    <row r="500" s="48" customFormat="1" ht="15.75"/>
    <row r="501" s="48" customFormat="1" ht="15.75"/>
    <row r="502" s="48" customFormat="1" ht="15.75"/>
    <row r="503" s="48" customFormat="1" ht="15.75"/>
    <row r="504" s="48" customFormat="1" ht="15.75"/>
    <row r="505" s="48" customFormat="1" ht="15.75"/>
    <row r="506" s="48" customFormat="1" ht="15.75"/>
    <row r="507" s="48" customFormat="1" ht="15.75"/>
    <row r="508" s="48" customFormat="1" ht="15.75"/>
    <row r="509" s="48" customFormat="1" ht="15.75"/>
    <row r="510" s="48" customFormat="1" ht="15.75"/>
    <row r="511" s="48" customFormat="1" ht="15.75"/>
    <row r="512" s="48" customFormat="1" ht="15.75"/>
    <row r="513" s="48" customFormat="1" ht="15.75"/>
    <row r="514" s="48" customFormat="1" ht="15.75"/>
    <row r="515" s="48" customFormat="1" ht="15.75"/>
    <row r="516" s="48" customFormat="1" ht="15.75"/>
    <row r="517" s="48" customFormat="1" ht="15.75"/>
    <row r="518" s="48" customFormat="1" ht="15.75"/>
    <row r="519" s="48" customFormat="1" ht="15.75"/>
    <row r="520" s="48" customFormat="1" ht="15.75"/>
    <row r="521" s="48" customFormat="1" ht="15.75"/>
    <row r="522" s="48" customFormat="1" ht="15.75"/>
    <row r="523" s="48" customFormat="1" ht="15.75"/>
    <row r="524" s="48" customFormat="1" ht="15.75"/>
    <row r="525" s="48" customFormat="1" ht="15.75"/>
    <row r="526" s="48" customFormat="1" ht="15.75"/>
    <row r="527" s="48" customFormat="1" ht="15.75"/>
    <row r="528" s="48" customFormat="1" ht="15.75"/>
    <row r="529" s="48" customFormat="1" ht="15.75"/>
    <row r="530" s="48" customFormat="1" ht="15.75"/>
    <row r="531" s="48" customFormat="1" ht="15.75"/>
    <row r="532" s="48" customFormat="1" ht="15.75"/>
    <row r="533" s="48" customFormat="1" ht="15.75"/>
    <row r="534" s="48" customFormat="1" ht="15.75"/>
    <row r="535" s="48" customFormat="1" ht="15.75"/>
    <row r="536" s="48" customFormat="1" ht="15.75"/>
    <row r="537" s="48" customFormat="1" ht="15.75"/>
    <row r="538" s="48" customFormat="1" ht="15.75"/>
    <row r="539" s="48" customFormat="1" ht="15.75"/>
    <row r="540" s="48" customFormat="1" ht="15.75"/>
    <row r="541" s="48" customFormat="1" ht="15.75"/>
    <row r="542" s="48" customFormat="1" ht="15.75"/>
    <row r="543" s="48" customFormat="1" ht="15.75"/>
    <row r="544" s="48" customFormat="1" ht="15.75"/>
    <row r="545" s="48" customFormat="1" ht="15.75"/>
    <row r="546" s="48" customFormat="1" ht="15.75"/>
    <row r="547" s="48" customFormat="1" ht="15.75"/>
    <row r="548" s="48" customFormat="1" ht="15.75"/>
    <row r="549" s="48" customFormat="1" ht="15.75"/>
    <row r="550" s="48" customFormat="1" ht="15.75"/>
    <row r="551" s="48" customFormat="1" ht="15.75"/>
    <row r="552" s="48" customFormat="1" ht="15.75"/>
    <row r="553" s="48" customFormat="1" ht="15.75"/>
    <row r="554" s="48" customFormat="1" ht="15.75"/>
    <row r="555" s="48" customFormat="1" ht="15.75"/>
    <row r="556" s="48" customFormat="1" ht="15.75"/>
    <row r="557" s="48" customFormat="1" ht="15.75"/>
    <row r="558" s="48" customFormat="1" ht="15.75"/>
    <row r="559" s="48" customFormat="1" ht="15.75"/>
    <row r="560" s="48" customFormat="1" ht="15.75"/>
  </sheetData>
  <mergeCells count="18">
    <mergeCell ref="K10:N10"/>
    <mergeCell ref="C11:E11"/>
    <mergeCell ref="A19:N19"/>
    <mergeCell ref="A18:N18"/>
    <mergeCell ref="M2:N2"/>
    <mergeCell ref="F11:F12"/>
    <mergeCell ref="G11:I11"/>
    <mergeCell ref="J11:J12"/>
    <mergeCell ref="K11:M11"/>
    <mergeCell ref="N11:N12"/>
    <mergeCell ref="A5:N5"/>
    <mergeCell ref="A6:N6"/>
    <mergeCell ref="A7:N7"/>
    <mergeCell ref="A8:N8"/>
    <mergeCell ref="A10:A12"/>
    <mergeCell ref="B10:B12"/>
    <mergeCell ref="C10:F10"/>
    <mergeCell ref="G10:J10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85" zoomScaleNormal="100" zoomScaleSheetLayoutView="85" workbookViewId="0">
      <selection activeCell="D14" sqref="D14"/>
    </sheetView>
  </sheetViews>
  <sheetFormatPr defaultRowHeight="12.75"/>
  <cols>
    <col min="2" max="2" width="53.28515625" customWidth="1"/>
    <col min="3" max="3" width="26.7109375" customWidth="1"/>
    <col min="4" max="4" width="25.28515625" customWidth="1"/>
    <col min="5" max="5" width="31" customWidth="1"/>
    <col min="10" max="10" width="15.5703125" customWidth="1"/>
  </cols>
  <sheetData>
    <row r="1" spans="1:11" ht="15">
      <c r="A1" s="26"/>
      <c r="B1" s="26"/>
      <c r="C1" s="41"/>
      <c r="D1" s="18"/>
      <c r="E1" s="18"/>
      <c r="F1" s="43"/>
      <c r="G1" s="44"/>
    </row>
    <row r="2" spans="1:11" ht="39.75" customHeight="1">
      <c r="A2" s="26"/>
      <c r="B2" s="26"/>
      <c r="C2" s="18"/>
      <c r="D2" s="821" t="s">
        <v>94</v>
      </c>
      <c r="E2" s="821"/>
      <c r="F2" s="43"/>
      <c r="G2" s="44"/>
    </row>
    <row r="3" spans="1:11" ht="15">
      <c r="A3" s="26"/>
      <c r="B3" s="26"/>
      <c r="C3" s="18"/>
      <c r="D3" s="821" t="s">
        <v>56</v>
      </c>
      <c r="E3" s="821"/>
      <c r="F3" s="43"/>
      <c r="G3" s="44"/>
    </row>
    <row r="4" spans="1:11">
      <c r="A4" s="26"/>
      <c r="B4" s="26"/>
      <c r="C4" s="26"/>
      <c r="D4" s="26"/>
      <c r="E4" s="44"/>
      <c r="F4" s="43"/>
      <c r="G4" s="44"/>
    </row>
    <row r="5" spans="1:11" ht="15.75">
      <c r="A5" s="825" t="s">
        <v>553</v>
      </c>
      <c r="B5" s="825"/>
      <c r="C5" s="825"/>
      <c r="D5" s="825"/>
      <c r="E5" s="825"/>
      <c r="F5" s="45"/>
      <c r="G5" s="45"/>
    </row>
    <row r="6" spans="1:11">
      <c r="A6" s="834" t="s">
        <v>516</v>
      </c>
      <c r="B6" s="834"/>
      <c r="C6" s="834"/>
      <c r="D6" s="834"/>
      <c r="E6" s="834"/>
      <c r="F6" s="46"/>
      <c r="G6" s="46"/>
    </row>
    <row r="7" spans="1:11" ht="18.75">
      <c r="A7" s="827"/>
      <c r="B7" s="827"/>
      <c r="C7" s="827"/>
      <c r="D7" s="827"/>
      <c r="E7" s="827"/>
      <c r="F7" s="47"/>
      <c r="G7" s="47"/>
    </row>
    <row r="8" spans="1:11" hidden="1">
      <c r="A8" s="835"/>
      <c r="B8" s="835"/>
      <c r="C8" s="835"/>
      <c r="D8" s="835"/>
      <c r="E8" s="835"/>
      <c r="F8" s="46"/>
      <c r="G8" s="46"/>
    </row>
    <row r="10" spans="1:11" ht="45">
      <c r="A10" s="99" t="s">
        <v>503</v>
      </c>
      <c r="B10" s="99" t="s">
        <v>1</v>
      </c>
      <c r="C10" s="99" t="s">
        <v>517</v>
      </c>
      <c r="D10" s="99" t="s">
        <v>518</v>
      </c>
      <c r="E10" s="99" t="s">
        <v>519</v>
      </c>
    </row>
    <row r="11" spans="1:11" ht="15">
      <c r="A11" s="99">
        <v>1</v>
      </c>
      <c r="B11" s="99">
        <v>2</v>
      </c>
      <c r="C11" s="99">
        <v>3</v>
      </c>
      <c r="D11" s="99">
        <v>4</v>
      </c>
      <c r="E11" s="99">
        <v>5</v>
      </c>
    </row>
    <row r="12" spans="1:11" ht="30">
      <c r="A12" s="99" t="s">
        <v>2</v>
      </c>
      <c r="B12" s="124" t="s">
        <v>20</v>
      </c>
      <c r="C12" s="538">
        <v>8196.1977900000002</v>
      </c>
      <c r="D12" s="538">
        <v>9354.0218599999989</v>
      </c>
      <c r="E12" s="538">
        <v>8604.085549999998</v>
      </c>
    </row>
    <row r="13" spans="1:11" ht="15">
      <c r="A13" s="99" t="s">
        <v>3</v>
      </c>
      <c r="B13" s="124" t="s">
        <v>21</v>
      </c>
      <c r="C13" s="539">
        <v>90.065800000000024</v>
      </c>
      <c r="D13" s="540">
        <v>73.716510000000014</v>
      </c>
      <c r="E13" s="540">
        <v>104.27521</v>
      </c>
      <c r="J13" s="1"/>
      <c r="K13" s="1"/>
    </row>
    <row r="14" spans="1:11" ht="15">
      <c r="A14" s="99" t="s">
        <v>4</v>
      </c>
      <c r="B14" s="124" t="s">
        <v>22</v>
      </c>
      <c r="C14" s="539">
        <v>37.746310000000008</v>
      </c>
      <c r="D14" s="540">
        <v>25.506929999999997</v>
      </c>
      <c r="E14" s="540">
        <v>14.070420000000002</v>
      </c>
      <c r="J14" s="1"/>
    </row>
    <row r="15" spans="1:11" ht="15">
      <c r="A15" s="99" t="s">
        <v>5</v>
      </c>
      <c r="B15" s="124" t="s">
        <v>23</v>
      </c>
      <c r="C15" s="539">
        <v>3981.2909500000001</v>
      </c>
      <c r="D15" s="540">
        <v>5152.9648800000004</v>
      </c>
      <c r="E15" s="540">
        <v>5005.2420199999988</v>
      </c>
      <c r="G15" s="54"/>
    </row>
    <row r="16" spans="1:11" ht="15">
      <c r="A16" s="99" t="s">
        <v>6</v>
      </c>
      <c r="B16" s="124" t="s">
        <v>24</v>
      </c>
      <c r="C16" s="539">
        <v>1195.79108</v>
      </c>
      <c r="D16" s="540">
        <v>1590.3235199999999</v>
      </c>
      <c r="E16" s="540">
        <v>1544.2419899999995</v>
      </c>
    </row>
    <row r="17" spans="1:5" ht="15">
      <c r="A17" s="99" t="s">
        <v>25</v>
      </c>
      <c r="B17" s="124" t="s">
        <v>26</v>
      </c>
      <c r="C17" s="541">
        <v>1387.6064500000005</v>
      </c>
      <c r="D17" s="541">
        <v>1646.0150399999998</v>
      </c>
      <c r="E17" s="541">
        <v>1213.07293</v>
      </c>
    </row>
    <row r="18" spans="1:5" ht="15">
      <c r="A18" s="99" t="s">
        <v>27</v>
      </c>
      <c r="B18" s="124" t="s">
        <v>28</v>
      </c>
      <c r="C18" s="539">
        <v>1.4422000000000001</v>
      </c>
      <c r="D18" s="540">
        <v>1.6385800000000001</v>
      </c>
      <c r="E18" s="540">
        <v>28.162929999999999</v>
      </c>
    </row>
    <row r="19" spans="1:5" ht="30">
      <c r="A19" s="99" t="s">
        <v>29</v>
      </c>
      <c r="B19" s="124" t="s">
        <v>30</v>
      </c>
      <c r="C19" s="539">
        <v>76.47690999999999</v>
      </c>
      <c r="D19" s="540">
        <v>73.407059999999987</v>
      </c>
      <c r="E19" s="540">
        <v>69.780450000000002</v>
      </c>
    </row>
    <row r="20" spans="1:5" ht="30">
      <c r="A20" s="99" t="s">
        <v>31</v>
      </c>
      <c r="B20" s="124" t="s">
        <v>32</v>
      </c>
      <c r="C20" s="541">
        <v>1309.6873400000004</v>
      </c>
      <c r="D20" s="541">
        <v>1570.9693999999997</v>
      </c>
      <c r="E20" s="541">
        <v>1115.1295500000001</v>
      </c>
    </row>
    <row r="21" spans="1:5" ht="15">
      <c r="A21" s="99" t="s">
        <v>33</v>
      </c>
      <c r="B21" s="124" t="s">
        <v>34</v>
      </c>
      <c r="C21" s="539">
        <v>11.788450000000001</v>
      </c>
      <c r="D21" s="542">
        <v>10.102320000000002</v>
      </c>
      <c r="E21" s="542">
        <v>8.7738499999999995</v>
      </c>
    </row>
    <row r="22" spans="1:5" ht="15">
      <c r="A22" s="99" t="s">
        <v>35</v>
      </c>
      <c r="B22" s="124" t="s">
        <v>36</v>
      </c>
      <c r="C22" s="539">
        <v>33.085599999999999</v>
      </c>
      <c r="D22" s="542">
        <v>27.806179999999998</v>
      </c>
      <c r="E22" s="542">
        <v>18.623860000000001</v>
      </c>
    </row>
    <row r="23" spans="1:5" ht="45">
      <c r="A23" s="99" t="s">
        <v>37</v>
      </c>
      <c r="B23" s="124" t="s">
        <v>38</v>
      </c>
      <c r="C23" s="539">
        <v>48.762770000000003</v>
      </c>
      <c r="D23" s="542">
        <v>29.806069999999998</v>
      </c>
      <c r="E23" s="542">
        <v>23.1129</v>
      </c>
    </row>
    <row r="24" spans="1:5" ht="15">
      <c r="A24" s="99" t="s">
        <v>39</v>
      </c>
      <c r="B24" s="124" t="s">
        <v>40</v>
      </c>
      <c r="C24" s="539">
        <v>0.55793999999999999</v>
      </c>
      <c r="D24" s="542">
        <v>3.0211099999999997</v>
      </c>
      <c r="E24" s="542">
        <v>3.1473299999999997</v>
      </c>
    </row>
    <row r="25" spans="1:5" ht="30">
      <c r="A25" s="99" t="s">
        <v>41</v>
      </c>
      <c r="B25" s="124" t="s">
        <v>42</v>
      </c>
      <c r="C25" s="539">
        <v>1215.4925800000003</v>
      </c>
      <c r="D25" s="542">
        <v>1500.2337199999997</v>
      </c>
      <c r="E25" s="542">
        <v>1061.4716100000001</v>
      </c>
    </row>
    <row r="26" spans="1:5" ht="15">
      <c r="A26" s="99" t="s">
        <v>43</v>
      </c>
      <c r="B26" s="124" t="s">
        <v>44</v>
      </c>
      <c r="C26" s="541">
        <v>1503.6971999999998</v>
      </c>
      <c r="D26" s="541">
        <v>865.49497999999994</v>
      </c>
      <c r="E26" s="541">
        <v>723.18297999999993</v>
      </c>
    </row>
    <row r="27" spans="1:5" ht="15">
      <c r="A27" s="99" t="s">
        <v>45</v>
      </c>
      <c r="B27" s="124" t="s">
        <v>46</v>
      </c>
      <c r="C27" s="539">
        <v>0</v>
      </c>
      <c r="D27" s="542">
        <v>0</v>
      </c>
      <c r="E27" s="542">
        <v>0</v>
      </c>
    </row>
    <row r="28" spans="1:5" ht="15">
      <c r="A28" s="99" t="s">
        <v>47</v>
      </c>
      <c r="B28" s="124" t="s">
        <v>48</v>
      </c>
      <c r="C28" s="539">
        <v>0</v>
      </c>
      <c r="D28" s="542">
        <v>0</v>
      </c>
      <c r="E28" s="542">
        <v>0</v>
      </c>
    </row>
    <row r="29" spans="1:5" ht="15">
      <c r="A29" s="99" t="s">
        <v>49</v>
      </c>
      <c r="B29" s="124" t="s">
        <v>50</v>
      </c>
      <c r="C29" s="539">
        <v>1316.4122299999999</v>
      </c>
      <c r="D29" s="542">
        <v>663.52427999999998</v>
      </c>
      <c r="E29" s="542">
        <v>512.57011999999997</v>
      </c>
    </row>
    <row r="30" spans="1:5" ht="30">
      <c r="A30" s="99" t="s">
        <v>51</v>
      </c>
      <c r="B30" s="124" t="s">
        <v>52</v>
      </c>
      <c r="C30" s="542">
        <v>187.28496999999999</v>
      </c>
      <c r="D30" s="542">
        <v>201.97070000000002</v>
      </c>
      <c r="E30" s="542">
        <v>210.61285999999998</v>
      </c>
    </row>
  </sheetData>
  <mergeCells count="6">
    <mergeCell ref="A5:E5"/>
    <mergeCell ref="A6:E6"/>
    <mergeCell ref="A7:E7"/>
    <mergeCell ref="A8:E8"/>
    <mergeCell ref="D2:E2"/>
    <mergeCell ref="D3:E3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Z740"/>
  <sheetViews>
    <sheetView showOutlineSymbols="0" view="pageBreakPreview" topLeftCell="B463" zoomScale="70" zoomScaleNormal="70" zoomScaleSheetLayoutView="70" workbookViewId="0">
      <selection activeCell="P692" sqref="P692:P715"/>
    </sheetView>
  </sheetViews>
  <sheetFormatPr defaultRowHeight="15" outlineLevelRow="1"/>
  <cols>
    <col min="1" max="1" width="0" style="79" hidden="1" customWidth="1"/>
    <col min="2" max="2" width="15.140625" style="79" customWidth="1"/>
    <col min="3" max="3" width="24.85546875" style="79" customWidth="1"/>
    <col min="4" max="4" width="17" style="79" customWidth="1"/>
    <col min="5" max="5" width="18.7109375" style="79" customWidth="1"/>
    <col min="6" max="7" width="17.28515625" style="232" customWidth="1"/>
    <col min="8" max="8" width="41.7109375" style="232" customWidth="1"/>
    <col min="9" max="11" width="14.42578125" style="79" customWidth="1"/>
    <col min="12" max="12" width="16.42578125" style="79" customWidth="1"/>
    <col min="13" max="13" width="13.5703125" style="79" customWidth="1"/>
    <col min="14" max="14" width="13.42578125" style="79" customWidth="1"/>
    <col min="15" max="15" width="13.140625" style="79" customWidth="1"/>
    <col min="16" max="16" width="16.5703125" style="79" customWidth="1"/>
    <col min="17" max="16384" width="9.140625" style="79"/>
  </cols>
  <sheetData>
    <row r="2" spans="1:16" ht="15" customHeight="1">
      <c r="O2" s="836" t="s">
        <v>555</v>
      </c>
      <c r="P2" s="836"/>
    </row>
    <row r="3" spans="1:16" ht="41.25" customHeight="1">
      <c r="O3" s="836"/>
      <c r="P3" s="836"/>
    </row>
    <row r="4" spans="1:16" ht="15" customHeight="1">
      <c r="O4" s="836" t="s">
        <v>56</v>
      </c>
      <c r="P4" s="836"/>
    </row>
    <row r="5" spans="1:16" ht="30.75" customHeight="1">
      <c r="A5" s="60"/>
      <c r="B5" s="837" t="s">
        <v>554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60"/>
    </row>
    <row r="6" spans="1:16" ht="15.75">
      <c r="A6" s="60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16" ht="20.25">
      <c r="A7" s="60"/>
      <c r="B7" s="838"/>
      <c r="C7" s="838"/>
      <c r="D7" s="838"/>
      <c r="E7" s="83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16" ht="22.5" customHeight="1" thickBot="1">
      <c r="B8" s="839" t="s">
        <v>522</v>
      </c>
      <c r="C8" s="839"/>
      <c r="D8" s="839"/>
      <c r="E8" s="839"/>
      <c r="F8" s="839"/>
      <c r="G8" s="840"/>
      <c r="H8" s="840"/>
      <c r="I8" s="840"/>
      <c r="J8" s="840"/>
      <c r="K8" s="840"/>
      <c r="L8" s="840"/>
      <c r="M8" s="840"/>
      <c r="N8" s="840"/>
      <c r="O8" s="840"/>
      <c r="P8" s="840"/>
    </row>
    <row r="9" spans="1:16" ht="19.5" customHeight="1" thickBot="1">
      <c r="A9" s="842"/>
      <c r="B9" s="843"/>
      <c r="C9" s="843"/>
      <c r="D9" s="843"/>
      <c r="E9" s="843"/>
      <c r="F9" s="843"/>
      <c r="G9" s="844"/>
      <c r="H9" s="845" t="s">
        <v>546</v>
      </c>
      <c r="I9" s="846"/>
      <c r="J9" s="846"/>
      <c r="K9" s="846"/>
      <c r="L9" s="846"/>
      <c r="M9" s="846"/>
      <c r="N9" s="846"/>
      <c r="O9" s="846"/>
      <c r="P9" s="846"/>
    </row>
    <row r="10" spans="1:16" ht="45" customHeight="1">
      <c r="A10" s="559" t="s">
        <v>0</v>
      </c>
      <c r="B10" s="848" t="s">
        <v>58</v>
      </c>
      <c r="C10" s="589" t="s">
        <v>59</v>
      </c>
      <c r="D10" s="851" t="s">
        <v>60</v>
      </c>
      <c r="E10" s="851" t="s">
        <v>61</v>
      </c>
      <c r="F10" s="851" t="s">
        <v>523</v>
      </c>
      <c r="G10" s="854" t="s">
        <v>311</v>
      </c>
      <c r="H10" s="856" t="s">
        <v>312</v>
      </c>
      <c r="I10" s="857" t="s">
        <v>63</v>
      </c>
      <c r="J10" s="858"/>
      <c r="K10" s="858"/>
      <c r="L10" s="859"/>
      <c r="M10" s="857" t="s">
        <v>556</v>
      </c>
      <c r="N10" s="858"/>
      <c r="O10" s="858"/>
      <c r="P10" s="859"/>
    </row>
    <row r="11" spans="1:16" ht="60.75" thickBot="1">
      <c r="A11" s="847"/>
      <c r="B11" s="849"/>
      <c r="C11" s="850"/>
      <c r="D11" s="852"/>
      <c r="E11" s="852"/>
      <c r="F11" s="853"/>
      <c r="G11" s="855"/>
      <c r="H11" s="856"/>
      <c r="I11" s="61">
        <v>2018</v>
      </c>
      <c r="J11" s="222">
        <v>2019</v>
      </c>
      <c r="K11" s="222">
        <v>2020</v>
      </c>
      <c r="L11" s="222" t="s">
        <v>343</v>
      </c>
      <c r="M11" s="222">
        <f>I11</f>
        <v>2018</v>
      </c>
      <c r="N11" s="222">
        <f>J11</f>
        <v>2019</v>
      </c>
      <c r="O11" s="222">
        <f>K11</f>
        <v>2020</v>
      </c>
      <c r="P11" s="222" t="str">
        <f>L11</f>
        <v>План (в случае отсутствия фактических значений)</v>
      </c>
    </row>
    <row r="12" spans="1:16" ht="15.75" thickBot="1">
      <c r="A12" s="233">
        <v>1</v>
      </c>
      <c r="B12" s="234">
        <v>2</v>
      </c>
      <c r="C12" s="585">
        <v>3</v>
      </c>
      <c r="D12" s="586"/>
      <c r="E12" s="586"/>
      <c r="F12" s="586"/>
      <c r="G12" s="587"/>
      <c r="H12" s="235">
        <v>4</v>
      </c>
      <c r="I12" s="572">
        <v>5</v>
      </c>
      <c r="J12" s="573"/>
      <c r="K12" s="573"/>
      <c r="L12" s="574"/>
      <c r="M12" s="572">
        <v>6</v>
      </c>
      <c r="N12" s="573"/>
      <c r="O12" s="573"/>
      <c r="P12" s="573"/>
    </row>
    <row r="13" spans="1:16" ht="15" hidden="1" customHeight="1">
      <c r="A13" s="236"/>
      <c r="B13" s="590" t="s">
        <v>17</v>
      </c>
      <c r="C13" s="591" t="s">
        <v>537</v>
      </c>
      <c r="D13" s="591" t="s">
        <v>15</v>
      </c>
      <c r="E13" s="867" t="s">
        <v>16</v>
      </c>
      <c r="F13" s="220" t="s">
        <v>65</v>
      </c>
      <c r="G13" s="62"/>
      <c r="H13" s="227"/>
      <c r="I13" s="224"/>
      <c r="J13" s="230"/>
      <c r="K13" s="230"/>
      <c r="L13" s="230"/>
      <c r="M13" s="230"/>
      <c r="N13" s="230"/>
      <c r="O13" s="230"/>
      <c r="P13" s="230"/>
    </row>
    <row r="14" spans="1:16" ht="15" hidden="1" customHeight="1">
      <c r="A14" s="237"/>
      <c r="B14" s="865"/>
      <c r="C14" s="866"/>
      <c r="D14" s="863"/>
      <c r="E14" s="864"/>
      <c r="F14" s="225" t="s">
        <v>66</v>
      </c>
      <c r="G14" s="64"/>
      <c r="H14" s="228"/>
      <c r="I14" s="65"/>
      <c r="J14" s="226"/>
      <c r="K14" s="226"/>
      <c r="L14" s="226"/>
      <c r="M14" s="226"/>
      <c r="N14" s="226"/>
      <c r="O14" s="226"/>
      <c r="P14" s="226"/>
    </row>
    <row r="15" spans="1:16" ht="15" hidden="1" customHeight="1">
      <c r="A15" s="237"/>
      <c r="B15" s="865"/>
      <c r="C15" s="866"/>
      <c r="D15" s="863"/>
      <c r="E15" s="864"/>
      <c r="F15" s="225" t="s">
        <v>67</v>
      </c>
      <c r="G15" s="64"/>
      <c r="H15" s="228"/>
      <c r="I15" s="65"/>
      <c r="J15" s="226"/>
      <c r="K15" s="226"/>
      <c r="L15" s="226"/>
      <c r="M15" s="226"/>
      <c r="N15" s="226"/>
      <c r="O15" s="226"/>
      <c r="P15" s="226"/>
    </row>
    <row r="16" spans="1:16" ht="15.75" hidden="1" customHeight="1">
      <c r="A16" s="237"/>
      <c r="B16" s="865"/>
      <c r="C16" s="866"/>
      <c r="D16" s="863"/>
      <c r="E16" s="864"/>
      <c r="F16" s="225" t="s">
        <v>68</v>
      </c>
      <c r="G16" s="64"/>
      <c r="H16" s="228"/>
      <c r="I16" s="65"/>
      <c r="J16" s="226"/>
      <c r="K16" s="226"/>
      <c r="L16" s="226"/>
      <c r="M16" s="226"/>
      <c r="N16" s="226"/>
      <c r="O16" s="226"/>
      <c r="P16" s="226"/>
    </row>
    <row r="17" spans="1:16" ht="13.5" hidden="1" customHeight="1">
      <c r="A17" s="237"/>
      <c r="B17" s="865"/>
      <c r="C17" s="866"/>
      <c r="D17" s="863"/>
      <c r="E17" s="864"/>
      <c r="F17" s="226" t="s">
        <v>69</v>
      </c>
      <c r="G17" s="67"/>
      <c r="H17" s="68"/>
      <c r="I17" s="65"/>
      <c r="J17" s="226"/>
      <c r="K17" s="226"/>
      <c r="L17" s="226"/>
      <c r="M17" s="226"/>
      <c r="N17" s="226"/>
      <c r="O17" s="226"/>
      <c r="P17" s="226"/>
    </row>
    <row r="18" spans="1:16" ht="15" hidden="1" customHeight="1">
      <c r="A18" s="237"/>
      <c r="B18" s="865"/>
      <c r="C18" s="866"/>
      <c r="D18" s="863"/>
      <c r="E18" s="864"/>
      <c r="F18" s="226" t="s">
        <v>70</v>
      </c>
      <c r="G18" s="67"/>
      <c r="H18" s="125"/>
      <c r="I18" s="137"/>
      <c r="J18" s="138"/>
      <c r="K18" s="138"/>
      <c r="L18" s="138"/>
      <c r="M18" s="138"/>
      <c r="N18" s="138"/>
      <c r="O18" s="139"/>
      <c r="P18" s="139"/>
    </row>
    <row r="19" spans="1:16" ht="15" customHeight="1">
      <c r="A19" s="237"/>
      <c r="B19" s="865"/>
      <c r="C19" s="866"/>
      <c r="D19" s="863"/>
      <c r="E19" s="864" t="s">
        <v>327</v>
      </c>
      <c r="F19" s="225" t="s">
        <v>65</v>
      </c>
      <c r="G19" s="64" t="s">
        <v>539</v>
      </c>
      <c r="H19" s="140"/>
      <c r="I19" s="147">
        <v>5082</v>
      </c>
      <c r="J19" s="147">
        <v>4002</v>
      </c>
      <c r="K19" s="147">
        <v>5661</v>
      </c>
      <c r="L19" s="148"/>
      <c r="M19" s="149">
        <v>795.3</v>
      </c>
      <c r="N19" s="149">
        <v>307</v>
      </c>
      <c r="O19" s="149">
        <v>307</v>
      </c>
      <c r="P19" s="150"/>
    </row>
    <row r="20" spans="1:16" ht="17.25" hidden="1" customHeight="1" outlineLevel="1">
      <c r="A20" s="237"/>
      <c r="B20" s="865"/>
      <c r="C20" s="866"/>
      <c r="D20" s="863"/>
      <c r="E20" s="864"/>
      <c r="F20" s="225"/>
      <c r="G20" s="64"/>
      <c r="H20" s="238">
        <v>2018</v>
      </c>
      <c r="I20" s="239">
        <v>5082</v>
      </c>
      <c r="J20" s="239"/>
      <c r="K20" s="239"/>
      <c r="L20" s="151"/>
      <c r="M20" s="239">
        <v>795.3</v>
      </c>
      <c r="N20" s="239"/>
      <c r="O20" s="239"/>
      <c r="P20" s="152"/>
    </row>
    <row r="21" spans="1:16" ht="24" hidden="1" customHeight="1" outlineLevel="1">
      <c r="A21" s="237"/>
      <c r="B21" s="865"/>
      <c r="C21" s="866"/>
      <c r="D21" s="863"/>
      <c r="E21" s="864"/>
      <c r="F21" s="225"/>
      <c r="G21" s="64"/>
      <c r="H21" s="132" t="s">
        <v>108</v>
      </c>
      <c r="I21" s="153">
        <v>28</v>
      </c>
      <c r="J21" s="153"/>
      <c r="K21" s="153"/>
      <c r="L21" s="151"/>
      <c r="M21" s="142">
        <v>7</v>
      </c>
      <c r="N21" s="142"/>
      <c r="O21" s="142"/>
      <c r="P21" s="152"/>
    </row>
    <row r="22" spans="1:16" ht="15" hidden="1" customHeight="1" outlineLevel="1">
      <c r="A22" s="237"/>
      <c r="B22" s="865"/>
      <c r="C22" s="866"/>
      <c r="D22" s="863"/>
      <c r="E22" s="864"/>
      <c r="F22" s="225"/>
      <c r="G22" s="64"/>
      <c r="H22" s="132" t="s">
        <v>109</v>
      </c>
      <c r="I22" s="153">
        <v>54</v>
      </c>
      <c r="J22" s="153"/>
      <c r="K22" s="153"/>
      <c r="L22" s="151"/>
      <c r="M22" s="142">
        <v>10</v>
      </c>
      <c r="N22" s="142"/>
      <c r="O22" s="142"/>
      <c r="P22" s="152"/>
    </row>
    <row r="23" spans="1:16" ht="15" hidden="1" customHeight="1" outlineLevel="1">
      <c r="A23" s="237"/>
      <c r="B23" s="865"/>
      <c r="C23" s="866"/>
      <c r="D23" s="863"/>
      <c r="E23" s="864"/>
      <c r="F23" s="225"/>
      <c r="G23" s="64"/>
      <c r="H23" s="132" t="s">
        <v>110</v>
      </c>
      <c r="I23" s="153">
        <v>36</v>
      </c>
      <c r="J23" s="153"/>
      <c r="K23" s="153"/>
      <c r="L23" s="151"/>
      <c r="M23" s="142">
        <v>7</v>
      </c>
      <c r="N23" s="142"/>
      <c r="O23" s="142"/>
      <c r="P23" s="152"/>
    </row>
    <row r="24" spans="1:16" ht="15" hidden="1" customHeight="1" outlineLevel="1">
      <c r="A24" s="237"/>
      <c r="B24" s="865"/>
      <c r="C24" s="866"/>
      <c r="D24" s="863"/>
      <c r="E24" s="864"/>
      <c r="F24" s="225"/>
      <c r="G24" s="64"/>
      <c r="H24" s="132" t="s">
        <v>111</v>
      </c>
      <c r="I24" s="153">
        <v>40</v>
      </c>
      <c r="J24" s="153"/>
      <c r="K24" s="153"/>
      <c r="L24" s="151"/>
      <c r="M24" s="142">
        <v>7</v>
      </c>
      <c r="N24" s="142"/>
      <c r="O24" s="142"/>
      <c r="P24" s="152"/>
    </row>
    <row r="25" spans="1:16" ht="15" hidden="1" customHeight="1" outlineLevel="1">
      <c r="A25" s="237"/>
      <c r="B25" s="865"/>
      <c r="C25" s="866"/>
      <c r="D25" s="863"/>
      <c r="E25" s="864"/>
      <c r="F25" s="225"/>
      <c r="G25" s="64"/>
      <c r="H25" s="132" t="s">
        <v>112</v>
      </c>
      <c r="I25" s="153">
        <v>28</v>
      </c>
      <c r="J25" s="153"/>
      <c r="K25" s="153"/>
      <c r="L25" s="151"/>
      <c r="M25" s="142">
        <v>7</v>
      </c>
      <c r="N25" s="142"/>
      <c r="O25" s="142"/>
      <c r="P25" s="152"/>
    </row>
    <row r="26" spans="1:16" ht="15" hidden="1" customHeight="1" outlineLevel="1">
      <c r="A26" s="237"/>
      <c r="B26" s="865"/>
      <c r="C26" s="866"/>
      <c r="D26" s="863"/>
      <c r="E26" s="864"/>
      <c r="F26" s="225"/>
      <c r="G26" s="64"/>
      <c r="H26" s="132" t="s">
        <v>113</v>
      </c>
      <c r="I26" s="153">
        <v>33</v>
      </c>
      <c r="J26" s="153"/>
      <c r="K26" s="153"/>
      <c r="L26" s="151"/>
      <c r="M26" s="142">
        <v>7</v>
      </c>
      <c r="N26" s="142"/>
      <c r="O26" s="142"/>
      <c r="P26" s="152"/>
    </row>
    <row r="27" spans="1:16" ht="15" hidden="1" customHeight="1" outlineLevel="1">
      <c r="A27" s="237"/>
      <c r="B27" s="865"/>
      <c r="C27" s="866"/>
      <c r="D27" s="863"/>
      <c r="E27" s="864"/>
      <c r="F27" s="225"/>
      <c r="G27" s="64"/>
      <c r="H27" s="132" t="s">
        <v>114</v>
      </c>
      <c r="I27" s="153">
        <v>90</v>
      </c>
      <c r="J27" s="153"/>
      <c r="K27" s="153"/>
      <c r="L27" s="151"/>
      <c r="M27" s="142">
        <v>7</v>
      </c>
      <c r="N27" s="142"/>
      <c r="O27" s="142"/>
      <c r="P27" s="152"/>
    </row>
    <row r="28" spans="1:16" ht="15" hidden="1" customHeight="1" outlineLevel="1">
      <c r="A28" s="237"/>
      <c r="B28" s="865"/>
      <c r="C28" s="866"/>
      <c r="D28" s="863"/>
      <c r="E28" s="864"/>
      <c r="F28" s="225"/>
      <c r="G28" s="64"/>
      <c r="H28" s="132" t="s">
        <v>115</v>
      </c>
      <c r="I28" s="153">
        <v>30</v>
      </c>
      <c r="J28" s="153"/>
      <c r="K28" s="153"/>
      <c r="L28" s="151"/>
      <c r="M28" s="142">
        <v>10</v>
      </c>
      <c r="N28" s="142"/>
      <c r="O28" s="142"/>
      <c r="P28" s="152"/>
    </row>
    <row r="29" spans="1:16" ht="15" hidden="1" customHeight="1" outlineLevel="1">
      <c r="A29" s="237"/>
      <c r="B29" s="865"/>
      <c r="C29" s="866"/>
      <c r="D29" s="863"/>
      <c r="E29" s="864"/>
      <c r="F29" s="225"/>
      <c r="G29" s="64"/>
      <c r="H29" s="132" t="s">
        <v>116</v>
      </c>
      <c r="I29" s="153">
        <v>120</v>
      </c>
      <c r="J29" s="153"/>
      <c r="K29" s="153"/>
      <c r="L29" s="151"/>
      <c r="M29" s="142">
        <v>7</v>
      </c>
      <c r="N29" s="142"/>
      <c r="O29" s="142"/>
      <c r="P29" s="152"/>
    </row>
    <row r="30" spans="1:16" ht="15" hidden="1" customHeight="1" outlineLevel="1">
      <c r="A30" s="237"/>
      <c r="B30" s="865"/>
      <c r="C30" s="866"/>
      <c r="D30" s="863"/>
      <c r="E30" s="864"/>
      <c r="F30" s="225"/>
      <c r="G30" s="64"/>
      <c r="H30" s="132" t="s">
        <v>117</v>
      </c>
      <c r="I30" s="153">
        <v>60</v>
      </c>
      <c r="J30" s="153"/>
      <c r="K30" s="153"/>
      <c r="L30" s="151"/>
      <c r="M30" s="142">
        <v>15</v>
      </c>
      <c r="N30" s="142"/>
      <c r="O30" s="142"/>
      <c r="P30" s="152"/>
    </row>
    <row r="31" spans="1:16" ht="15" hidden="1" customHeight="1" outlineLevel="1">
      <c r="A31" s="237"/>
      <c r="B31" s="865"/>
      <c r="C31" s="866"/>
      <c r="D31" s="863"/>
      <c r="E31" s="864"/>
      <c r="F31" s="225"/>
      <c r="G31" s="64"/>
      <c r="H31" s="132" t="s">
        <v>118</v>
      </c>
      <c r="I31" s="153">
        <v>150</v>
      </c>
      <c r="J31" s="153"/>
      <c r="K31" s="153"/>
      <c r="L31" s="151"/>
      <c r="M31" s="142">
        <v>7</v>
      </c>
      <c r="N31" s="142"/>
      <c r="O31" s="142"/>
      <c r="P31" s="152"/>
    </row>
    <row r="32" spans="1:16" ht="15" hidden="1" customHeight="1" outlineLevel="1">
      <c r="A32" s="237"/>
      <c r="B32" s="865"/>
      <c r="C32" s="866"/>
      <c r="D32" s="863"/>
      <c r="E32" s="864"/>
      <c r="F32" s="225"/>
      <c r="G32" s="64"/>
      <c r="H32" s="132" t="s">
        <v>119</v>
      </c>
      <c r="I32" s="153">
        <v>120</v>
      </c>
      <c r="J32" s="153"/>
      <c r="K32" s="153"/>
      <c r="L32" s="151"/>
      <c r="M32" s="142">
        <v>5</v>
      </c>
      <c r="N32" s="142"/>
      <c r="O32" s="142"/>
      <c r="P32" s="152"/>
    </row>
    <row r="33" spans="1:16" ht="15" hidden="1" customHeight="1" outlineLevel="1">
      <c r="A33" s="237"/>
      <c r="B33" s="865"/>
      <c r="C33" s="866"/>
      <c r="D33" s="863"/>
      <c r="E33" s="864"/>
      <c r="F33" s="225"/>
      <c r="G33" s="64"/>
      <c r="H33" s="132" t="s">
        <v>120</v>
      </c>
      <c r="I33" s="153">
        <v>172</v>
      </c>
      <c r="J33" s="153"/>
      <c r="K33" s="153"/>
      <c r="L33" s="151"/>
      <c r="M33" s="142">
        <v>5</v>
      </c>
      <c r="N33" s="142"/>
      <c r="O33" s="142"/>
      <c r="P33" s="152"/>
    </row>
    <row r="34" spans="1:16" ht="15" hidden="1" customHeight="1" outlineLevel="1">
      <c r="A34" s="237"/>
      <c r="B34" s="865"/>
      <c r="C34" s="866"/>
      <c r="D34" s="863"/>
      <c r="E34" s="864"/>
      <c r="F34" s="225"/>
      <c r="G34" s="64"/>
      <c r="H34" s="132" t="s">
        <v>121</v>
      </c>
      <c r="I34" s="153">
        <v>105</v>
      </c>
      <c r="J34" s="153"/>
      <c r="K34" s="153"/>
      <c r="L34" s="151"/>
      <c r="M34" s="142">
        <v>10</v>
      </c>
      <c r="N34" s="142"/>
      <c r="O34" s="142"/>
      <c r="P34" s="152"/>
    </row>
    <row r="35" spans="1:16" ht="15" hidden="1" customHeight="1" outlineLevel="1">
      <c r="A35" s="237"/>
      <c r="B35" s="865"/>
      <c r="C35" s="866"/>
      <c r="D35" s="863"/>
      <c r="E35" s="864"/>
      <c r="F35" s="225"/>
      <c r="G35" s="64"/>
      <c r="H35" s="132" t="s">
        <v>122</v>
      </c>
      <c r="I35" s="153">
        <v>210</v>
      </c>
      <c r="J35" s="153"/>
      <c r="K35" s="153"/>
      <c r="L35" s="151"/>
      <c r="M35" s="142">
        <v>15</v>
      </c>
      <c r="N35" s="142"/>
      <c r="O35" s="142"/>
      <c r="P35" s="152"/>
    </row>
    <row r="36" spans="1:16" ht="15" hidden="1" customHeight="1" outlineLevel="1">
      <c r="A36" s="237"/>
      <c r="B36" s="865"/>
      <c r="C36" s="866"/>
      <c r="D36" s="863"/>
      <c r="E36" s="864"/>
      <c r="F36" s="225"/>
      <c r="G36" s="64"/>
      <c r="H36" s="132" t="s">
        <v>123</v>
      </c>
      <c r="I36" s="153">
        <v>134</v>
      </c>
      <c r="J36" s="153"/>
      <c r="K36" s="153"/>
      <c r="L36" s="151"/>
      <c r="M36" s="142">
        <v>10</v>
      </c>
      <c r="N36" s="142"/>
      <c r="O36" s="142"/>
      <c r="P36" s="152"/>
    </row>
    <row r="37" spans="1:16" ht="15" hidden="1" customHeight="1" outlineLevel="1">
      <c r="A37" s="237"/>
      <c r="B37" s="865"/>
      <c r="C37" s="866"/>
      <c r="D37" s="863"/>
      <c r="E37" s="864"/>
      <c r="F37" s="225"/>
      <c r="G37" s="64"/>
      <c r="H37" s="132" t="s">
        <v>124</v>
      </c>
      <c r="I37" s="153">
        <v>260</v>
      </c>
      <c r="J37" s="153"/>
      <c r="K37" s="153"/>
      <c r="L37" s="151"/>
      <c r="M37" s="142">
        <v>7</v>
      </c>
      <c r="N37" s="142"/>
      <c r="O37" s="142"/>
      <c r="P37" s="152"/>
    </row>
    <row r="38" spans="1:16" ht="15" hidden="1" customHeight="1" outlineLevel="1">
      <c r="A38" s="237"/>
      <c r="B38" s="865"/>
      <c r="C38" s="866"/>
      <c r="D38" s="863"/>
      <c r="E38" s="864"/>
      <c r="F38" s="225"/>
      <c r="G38" s="64"/>
      <c r="H38" s="132" t="s">
        <v>125</v>
      </c>
      <c r="I38" s="153">
        <v>84</v>
      </c>
      <c r="J38" s="153"/>
      <c r="K38" s="153"/>
      <c r="L38" s="151"/>
      <c r="M38" s="142">
        <v>7</v>
      </c>
      <c r="N38" s="142"/>
      <c r="O38" s="142"/>
      <c r="P38" s="152"/>
    </row>
    <row r="39" spans="1:16" ht="15" hidden="1" customHeight="1" outlineLevel="1">
      <c r="A39" s="237"/>
      <c r="B39" s="865"/>
      <c r="C39" s="866"/>
      <c r="D39" s="863"/>
      <c r="E39" s="864"/>
      <c r="F39" s="225"/>
      <c r="G39" s="64"/>
      <c r="H39" s="132" t="s">
        <v>126</v>
      </c>
      <c r="I39" s="153">
        <v>65</v>
      </c>
      <c r="J39" s="153"/>
      <c r="K39" s="153"/>
      <c r="L39" s="151"/>
      <c r="M39" s="142">
        <v>7</v>
      </c>
      <c r="N39" s="142"/>
      <c r="O39" s="142"/>
      <c r="P39" s="152"/>
    </row>
    <row r="40" spans="1:16" ht="15" hidden="1" customHeight="1" outlineLevel="1">
      <c r="A40" s="237"/>
      <c r="B40" s="865"/>
      <c r="C40" s="866"/>
      <c r="D40" s="863"/>
      <c r="E40" s="864"/>
      <c r="F40" s="225"/>
      <c r="G40" s="64"/>
      <c r="H40" s="132" t="s">
        <v>127</v>
      </c>
      <c r="I40" s="153">
        <v>35</v>
      </c>
      <c r="J40" s="153"/>
      <c r="K40" s="153"/>
      <c r="L40" s="151"/>
      <c r="M40" s="142">
        <v>7</v>
      </c>
      <c r="N40" s="142"/>
      <c r="O40" s="142"/>
      <c r="P40" s="152"/>
    </row>
    <row r="41" spans="1:16" ht="15" hidden="1" customHeight="1" outlineLevel="1">
      <c r="A41" s="237"/>
      <c r="B41" s="865"/>
      <c r="C41" s="866"/>
      <c r="D41" s="863"/>
      <c r="E41" s="864"/>
      <c r="F41" s="225"/>
      <c r="G41" s="64"/>
      <c r="H41" s="132" t="s">
        <v>128</v>
      </c>
      <c r="I41" s="153">
        <v>180</v>
      </c>
      <c r="J41" s="153"/>
      <c r="K41" s="153"/>
      <c r="L41" s="151"/>
      <c r="M41" s="142">
        <v>10</v>
      </c>
      <c r="N41" s="142"/>
      <c r="O41" s="142"/>
      <c r="P41" s="152"/>
    </row>
    <row r="42" spans="1:16" ht="15" hidden="1" customHeight="1" outlineLevel="1">
      <c r="A42" s="237"/>
      <c r="B42" s="865"/>
      <c r="C42" s="866"/>
      <c r="D42" s="863"/>
      <c r="E42" s="864"/>
      <c r="F42" s="225"/>
      <c r="G42" s="64"/>
      <c r="H42" s="132" t="s">
        <v>129</v>
      </c>
      <c r="I42" s="153">
        <v>892</v>
      </c>
      <c r="J42" s="153"/>
      <c r="K42" s="153"/>
      <c r="L42" s="151"/>
      <c r="M42" s="142">
        <v>191</v>
      </c>
      <c r="N42" s="142"/>
      <c r="O42" s="142"/>
      <c r="P42" s="152"/>
    </row>
    <row r="43" spans="1:16" ht="15" hidden="1" customHeight="1" outlineLevel="1">
      <c r="A43" s="237"/>
      <c r="B43" s="865"/>
      <c r="C43" s="866"/>
      <c r="D43" s="863"/>
      <c r="E43" s="864"/>
      <c r="F43" s="225"/>
      <c r="G43" s="64"/>
      <c r="H43" s="132" t="s">
        <v>130</v>
      </c>
      <c r="I43" s="153">
        <v>50</v>
      </c>
      <c r="J43" s="153"/>
      <c r="K43" s="153"/>
      <c r="L43" s="151"/>
      <c r="M43" s="142">
        <v>7</v>
      </c>
      <c r="N43" s="142"/>
      <c r="O43" s="142"/>
      <c r="P43" s="152"/>
    </row>
    <row r="44" spans="1:16" ht="15" hidden="1" customHeight="1" outlineLevel="1">
      <c r="A44" s="237"/>
      <c r="B44" s="865"/>
      <c r="C44" s="866"/>
      <c r="D44" s="863"/>
      <c r="E44" s="864"/>
      <c r="F44" s="225"/>
      <c r="G44" s="64"/>
      <c r="H44" s="132" t="s">
        <v>131</v>
      </c>
      <c r="I44" s="153">
        <v>115</v>
      </c>
      <c r="J44" s="153"/>
      <c r="K44" s="153"/>
      <c r="L44" s="151"/>
      <c r="M44" s="142">
        <v>7</v>
      </c>
      <c r="N44" s="142"/>
      <c r="O44" s="142"/>
      <c r="P44" s="152"/>
    </row>
    <row r="45" spans="1:16" ht="15" hidden="1" customHeight="1" outlineLevel="1">
      <c r="A45" s="237"/>
      <c r="B45" s="865"/>
      <c r="C45" s="866"/>
      <c r="D45" s="863"/>
      <c r="E45" s="864"/>
      <c r="F45" s="225"/>
      <c r="G45" s="64"/>
      <c r="H45" s="132" t="s">
        <v>132</v>
      </c>
      <c r="I45" s="153">
        <v>53</v>
      </c>
      <c r="J45" s="153"/>
      <c r="K45" s="153"/>
      <c r="L45" s="151"/>
      <c r="M45" s="142">
        <v>5</v>
      </c>
      <c r="N45" s="142"/>
      <c r="O45" s="142"/>
      <c r="P45" s="152"/>
    </row>
    <row r="46" spans="1:16" ht="15" hidden="1" customHeight="1" outlineLevel="1">
      <c r="A46" s="237"/>
      <c r="B46" s="865"/>
      <c r="C46" s="866"/>
      <c r="D46" s="863"/>
      <c r="E46" s="864"/>
      <c r="F46" s="225"/>
      <c r="G46" s="64"/>
      <c r="H46" s="132" t="s">
        <v>133</v>
      </c>
      <c r="I46" s="153">
        <v>60</v>
      </c>
      <c r="J46" s="153"/>
      <c r="K46" s="153"/>
      <c r="L46" s="151"/>
      <c r="M46" s="142">
        <v>10</v>
      </c>
      <c r="N46" s="142"/>
      <c r="O46" s="142"/>
      <c r="P46" s="152"/>
    </row>
    <row r="47" spans="1:16" ht="15" hidden="1" customHeight="1" outlineLevel="1">
      <c r="A47" s="237"/>
      <c r="B47" s="865"/>
      <c r="C47" s="866"/>
      <c r="D47" s="863"/>
      <c r="E47" s="864"/>
      <c r="F47" s="225"/>
      <c r="G47" s="64"/>
      <c r="H47" s="132" t="s">
        <v>134</v>
      </c>
      <c r="I47" s="153">
        <v>58</v>
      </c>
      <c r="J47" s="153"/>
      <c r="K47" s="153"/>
      <c r="L47" s="151"/>
      <c r="M47" s="142">
        <v>7</v>
      </c>
      <c r="N47" s="142"/>
      <c r="O47" s="142"/>
      <c r="P47" s="152"/>
    </row>
    <row r="48" spans="1:16" ht="15" hidden="1" customHeight="1" outlineLevel="1">
      <c r="A48" s="237"/>
      <c r="B48" s="865"/>
      <c r="C48" s="866"/>
      <c r="D48" s="863"/>
      <c r="E48" s="864"/>
      <c r="F48" s="225"/>
      <c r="G48" s="64"/>
      <c r="H48" s="132" t="s">
        <v>135</v>
      </c>
      <c r="I48" s="153">
        <v>67</v>
      </c>
      <c r="J48" s="153"/>
      <c r="K48" s="153"/>
      <c r="L48" s="151"/>
      <c r="M48" s="142">
        <v>15</v>
      </c>
      <c r="N48" s="142"/>
      <c r="O48" s="142"/>
      <c r="P48" s="152"/>
    </row>
    <row r="49" spans="1:16" ht="15" hidden="1" customHeight="1" outlineLevel="1">
      <c r="A49" s="237"/>
      <c r="B49" s="865"/>
      <c r="C49" s="866"/>
      <c r="D49" s="863"/>
      <c r="E49" s="864"/>
      <c r="F49" s="225"/>
      <c r="G49" s="64"/>
      <c r="H49" s="132" t="s">
        <v>136</v>
      </c>
      <c r="I49" s="153">
        <v>133</v>
      </c>
      <c r="J49" s="153"/>
      <c r="K49" s="153"/>
      <c r="L49" s="151"/>
      <c r="M49" s="142">
        <v>8</v>
      </c>
      <c r="N49" s="142"/>
      <c r="O49" s="142"/>
      <c r="P49" s="152"/>
    </row>
    <row r="50" spans="1:16" ht="15" hidden="1" customHeight="1" outlineLevel="1">
      <c r="A50" s="237"/>
      <c r="B50" s="865"/>
      <c r="C50" s="866"/>
      <c r="D50" s="863"/>
      <c r="E50" s="864"/>
      <c r="F50" s="225"/>
      <c r="G50" s="64"/>
      <c r="H50" s="132" t="s">
        <v>137</v>
      </c>
      <c r="I50" s="153">
        <v>125</v>
      </c>
      <c r="J50" s="153"/>
      <c r="K50" s="153"/>
      <c r="L50" s="151"/>
      <c r="M50" s="142">
        <v>8</v>
      </c>
      <c r="N50" s="142"/>
      <c r="O50" s="142"/>
      <c r="P50" s="152"/>
    </row>
    <row r="51" spans="1:16" ht="15" hidden="1" customHeight="1" outlineLevel="1">
      <c r="A51" s="237"/>
      <c r="B51" s="865"/>
      <c r="C51" s="866"/>
      <c r="D51" s="863"/>
      <c r="E51" s="864"/>
      <c r="F51" s="225"/>
      <c r="G51" s="64"/>
      <c r="H51" s="132" t="s">
        <v>138</v>
      </c>
      <c r="I51" s="153">
        <v>50</v>
      </c>
      <c r="J51" s="153"/>
      <c r="K51" s="153"/>
      <c r="L51" s="151"/>
      <c r="M51" s="142">
        <v>7</v>
      </c>
      <c r="N51" s="142"/>
      <c r="O51" s="142"/>
      <c r="P51" s="152"/>
    </row>
    <row r="52" spans="1:16" ht="15" hidden="1" customHeight="1" outlineLevel="1">
      <c r="A52" s="237"/>
      <c r="B52" s="865"/>
      <c r="C52" s="866"/>
      <c r="D52" s="863"/>
      <c r="E52" s="864"/>
      <c r="F52" s="225"/>
      <c r="G52" s="64"/>
      <c r="H52" s="132" t="s">
        <v>139</v>
      </c>
      <c r="I52" s="153">
        <v>60</v>
      </c>
      <c r="J52" s="153"/>
      <c r="K52" s="153"/>
      <c r="L52" s="151"/>
      <c r="M52" s="142">
        <v>7</v>
      </c>
      <c r="N52" s="142"/>
      <c r="O52" s="142"/>
      <c r="P52" s="152"/>
    </row>
    <row r="53" spans="1:16" ht="15" hidden="1" customHeight="1" outlineLevel="1">
      <c r="A53" s="237"/>
      <c r="B53" s="865"/>
      <c r="C53" s="866"/>
      <c r="D53" s="863"/>
      <c r="E53" s="864"/>
      <c r="F53" s="225"/>
      <c r="G53" s="64"/>
      <c r="H53" s="132" t="s">
        <v>176</v>
      </c>
      <c r="I53" s="153">
        <v>35</v>
      </c>
      <c r="J53" s="153"/>
      <c r="K53" s="153"/>
      <c r="L53" s="151"/>
      <c r="M53" s="142">
        <v>8</v>
      </c>
      <c r="N53" s="142"/>
      <c r="O53" s="142"/>
      <c r="P53" s="152"/>
    </row>
    <row r="54" spans="1:16" ht="15" hidden="1" customHeight="1" outlineLevel="1">
      <c r="A54" s="237"/>
      <c r="B54" s="865"/>
      <c r="C54" s="866"/>
      <c r="D54" s="863"/>
      <c r="E54" s="864"/>
      <c r="F54" s="225"/>
      <c r="G54" s="64"/>
      <c r="H54" s="132" t="s">
        <v>182</v>
      </c>
      <c r="I54" s="153">
        <v>210</v>
      </c>
      <c r="J54" s="153"/>
      <c r="K54" s="153"/>
      <c r="L54" s="151"/>
      <c r="M54" s="142">
        <v>50</v>
      </c>
      <c r="N54" s="142"/>
      <c r="O54" s="142"/>
      <c r="P54" s="152"/>
    </row>
    <row r="55" spans="1:16" ht="15" hidden="1" customHeight="1" outlineLevel="1">
      <c r="A55" s="237"/>
      <c r="B55" s="865"/>
      <c r="C55" s="866"/>
      <c r="D55" s="863"/>
      <c r="E55" s="864"/>
      <c r="F55" s="225"/>
      <c r="G55" s="64"/>
      <c r="H55" s="132" t="s">
        <v>183</v>
      </c>
      <c r="I55" s="153">
        <v>400</v>
      </c>
      <c r="J55" s="153"/>
      <c r="K55" s="153"/>
      <c r="L55" s="151"/>
      <c r="M55" s="142">
        <v>30</v>
      </c>
      <c r="N55" s="142"/>
      <c r="O55" s="142"/>
      <c r="P55" s="152"/>
    </row>
    <row r="56" spans="1:16" ht="15" hidden="1" customHeight="1" outlineLevel="1">
      <c r="A56" s="237"/>
      <c r="B56" s="865"/>
      <c r="C56" s="866"/>
      <c r="D56" s="863"/>
      <c r="E56" s="864"/>
      <c r="F56" s="225"/>
      <c r="G56" s="64"/>
      <c r="H56" s="132" t="s">
        <v>184</v>
      </c>
      <c r="I56" s="153">
        <v>100</v>
      </c>
      <c r="J56" s="153"/>
      <c r="K56" s="153"/>
      <c r="L56" s="151"/>
      <c r="M56" s="142">
        <v>45</v>
      </c>
      <c r="N56" s="142"/>
      <c r="O56" s="142"/>
      <c r="P56" s="152"/>
    </row>
    <row r="57" spans="1:16" ht="15" hidden="1" customHeight="1" outlineLevel="1">
      <c r="A57" s="237"/>
      <c r="B57" s="865"/>
      <c r="C57" s="866"/>
      <c r="D57" s="863"/>
      <c r="E57" s="864"/>
      <c r="F57" s="225"/>
      <c r="G57" s="64"/>
      <c r="H57" s="132" t="s">
        <v>185</v>
      </c>
      <c r="I57" s="153">
        <v>225</v>
      </c>
      <c r="J57" s="153"/>
      <c r="K57" s="153"/>
      <c r="L57" s="151"/>
      <c r="M57" s="142">
        <v>127.8</v>
      </c>
      <c r="N57" s="142"/>
      <c r="O57" s="142"/>
      <c r="P57" s="152"/>
    </row>
    <row r="58" spans="1:16" ht="15" hidden="1" customHeight="1" outlineLevel="1">
      <c r="A58" s="237"/>
      <c r="B58" s="865"/>
      <c r="C58" s="866"/>
      <c r="D58" s="863"/>
      <c r="E58" s="864"/>
      <c r="F58" s="225"/>
      <c r="G58" s="64"/>
      <c r="H58" s="132" t="s">
        <v>186</v>
      </c>
      <c r="I58" s="153">
        <v>233</v>
      </c>
      <c r="J58" s="153"/>
      <c r="K58" s="153"/>
      <c r="L58" s="151"/>
      <c r="M58" s="142">
        <v>14.5</v>
      </c>
      <c r="N58" s="142"/>
      <c r="O58" s="142"/>
      <c r="P58" s="152"/>
    </row>
    <row r="59" spans="1:16" ht="15" hidden="1" customHeight="1" outlineLevel="1">
      <c r="A59" s="237"/>
      <c r="B59" s="865"/>
      <c r="C59" s="866"/>
      <c r="D59" s="863"/>
      <c r="E59" s="864"/>
      <c r="F59" s="225"/>
      <c r="G59" s="64"/>
      <c r="H59" s="132" t="s">
        <v>187</v>
      </c>
      <c r="I59" s="153">
        <v>102</v>
      </c>
      <c r="J59" s="153"/>
      <c r="K59" s="153"/>
      <c r="L59" s="151"/>
      <c r="M59" s="142">
        <v>50</v>
      </c>
      <c r="N59" s="142"/>
      <c r="O59" s="142"/>
      <c r="P59" s="152"/>
    </row>
    <row r="60" spans="1:16" ht="15" hidden="1" customHeight="1" outlineLevel="1">
      <c r="A60" s="237"/>
      <c r="B60" s="865"/>
      <c r="C60" s="866"/>
      <c r="D60" s="863"/>
      <c r="E60" s="864"/>
      <c r="F60" s="225"/>
      <c r="G60" s="64"/>
      <c r="H60" s="132" t="s">
        <v>188</v>
      </c>
      <c r="I60" s="153">
        <v>80</v>
      </c>
      <c r="J60" s="153"/>
      <c r="K60" s="153"/>
      <c r="L60" s="151"/>
      <c r="M60" s="142">
        <v>24</v>
      </c>
      <c r="N60" s="142"/>
      <c r="O60" s="142"/>
      <c r="P60" s="152"/>
    </row>
    <row r="61" spans="1:16" ht="15" hidden="1" customHeight="1" outlineLevel="1">
      <c r="A61" s="237"/>
      <c r="B61" s="865"/>
      <c r="C61" s="866"/>
      <c r="D61" s="863"/>
      <c r="E61" s="864"/>
      <c r="F61" s="225"/>
      <c r="G61" s="64"/>
      <c r="H61" s="238">
        <v>2019</v>
      </c>
      <c r="I61" s="153"/>
      <c r="J61" s="239">
        <v>4002</v>
      </c>
      <c r="K61" s="153"/>
      <c r="L61" s="151"/>
      <c r="M61" s="142"/>
      <c r="N61" s="239">
        <v>307</v>
      </c>
      <c r="O61" s="142"/>
      <c r="P61" s="152"/>
    </row>
    <row r="62" spans="1:16" ht="15" hidden="1" customHeight="1" outlineLevel="1">
      <c r="A62" s="237"/>
      <c r="B62" s="865"/>
      <c r="C62" s="866"/>
      <c r="D62" s="863"/>
      <c r="E62" s="864"/>
      <c r="F62" s="225"/>
      <c r="G62" s="64"/>
      <c r="H62" s="132" t="s">
        <v>204</v>
      </c>
      <c r="I62" s="153"/>
      <c r="J62" s="153">
        <v>75</v>
      </c>
      <c r="K62" s="153"/>
      <c r="L62" s="151"/>
      <c r="M62" s="142"/>
      <c r="N62" s="142">
        <v>3</v>
      </c>
      <c r="O62" s="142"/>
      <c r="P62" s="152"/>
    </row>
    <row r="63" spans="1:16" ht="15" hidden="1" customHeight="1" outlineLevel="1">
      <c r="A63" s="237"/>
      <c r="B63" s="865"/>
      <c r="C63" s="866"/>
      <c r="D63" s="863"/>
      <c r="E63" s="864"/>
      <c r="F63" s="225"/>
      <c r="G63" s="64"/>
      <c r="H63" s="132" t="s">
        <v>205</v>
      </c>
      <c r="I63" s="153"/>
      <c r="J63" s="153">
        <v>300</v>
      </c>
      <c r="K63" s="153"/>
      <c r="L63" s="151"/>
      <c r="M63" s="142"/>
      <c r="N63" s="142">
        <v>6</v>
      </c>
      <c r="O63" s="142"/>
      <c r="P63" s="152"/>
    </row>
    <row r="64" spans="1:16" ht="15" hidden="1" customHeight="1" outlineLevel="1">
      <c r="A64" s="237"/>
      <c r="B64" s="865"/>
      <c r="C64" s="866"/>
      <c r="D64" s="863"/>
      <c r="E64" s="864"/>
      <c r="F64" s="225"/>
      <c r="G64" s="64"/>
      <c r="H64" s="132" t="s">
        <v>206</v>
      </c>
      <c r="I64" s="153"/>
      <c r="J64" s="153">
        <v>75</v>
      </c>
      <c r="K64" s="153"/>
      <c r="L64" s="151"/>
      <c r="M64" s="142"/>
      <c r="N64" s="142">
        <v>7</v>
      </c>
      <c r="O64" s="142"/>
      <c r="P64" s="152"/>
    </row>
    <row r="65" spans="1:16" ht="15" hidden="1" customHeight="1" outlineLevel="1">
      <c r="A65" s="237"/>
      <c r="B65" s="865"/>
      <c r="C65" s="866"/>
      <c r="D65" s="863"/>
      <c r="E65" s="864"/>
      <c r="F65" s="225"/>
      <c r="G65" s="64"/>
      <c r="H65" s="132" t="s">
        <v>207</v>
      </c>
      <c r="I65" s="153"/>
      <c r="J65" s="153">
        <v>60</v>
      </c>
      <c r="K65" s="153"/>
      <c r="L65" s="151"/>
      <c r="M65" s="142"/>
      <c r="N65" s="142">
        <v>7</v>
      </c>
      <c r="O65" s="142"/>
      <c r="P65" s="152"/>
    </row>
    <row r="66" spans="1:16" ht="15" hidden="1" customHeight="1" outlineLevel="1">
      <c r="A66" s="237"/>
      <c r="B66" s="865"/>
      <c r="C66" s="866"/>
      <c r="D66" s="863"/>
      <c r="E66" s="864"/>
      <c r="F66" s="225"/>
      <c r="G66" s="64"/>
      <c r="H66" s="132" t="s">
        <v>208</v>
      </c>
      <c r="I66" s="153"/>
      <c r="J66" s="153">
        <v>250</v>
      </c>
      <c r="K66" s="153"/>
      <c r="L66" s="151"/>
      <c r="M66" s="142"/>
      <c r="N66" s="142">
        <v>15</v>
      </c>
      <c r="O66" s="142"/>
      <c r="P66" s="152"/>
    </row>
    <row r="67" spans="1:16" ht="15" hidden="1" customHeight="1" outlineLevel="1">
      <c r="A67" s="237"/>
      <c r="B67" s="865"/>
      <c r="C67" s="866"/>
      <c r="D67" s="863"/>
      <c r="E67" s="864"/>
      <c r="F67" s="225"/>
      <c r="G67" s="64"/>
      <c r="H67" s="132" t="s">
        <v>209</v>
      </c>
      <c r="I67" s="153"/>
      <c r="J67" s="153">
        <v>85</v>
      </c>
      <c r="K67" s="153"/>
      <c r="L67" s="151"/>
      <c r="M67" s="142"/>
      <c r="N67" s="142">
        <v>7</v>
      </c>
      <c r="O67" s="142"/>
      <c r="P67" s="152"/>
    </row>
    <row r="68" spans="1:16" ht="15" hidden="1" customHeight="1" outlineLevel="1">
      <c r="A68" s="237"/>
      <c r="B68" s="865"/>
      <c r="C68" s="866"/>
      <c r="D68" s="863"/>
      <c r="E68" s="864"/>
      <c r="F68" s="225"/>
      <c r="G68" s="64"/>
      <c r="H68" s="132" t="s">
        <v>210</v>
      </c>
      <c r="I68" s="153"/>
      <c r="J68" s="153">
        <v>47</v>
      </c>
      <c r="K68" s="153"/>
      <c r="L68" s="151"/>
      <c r="M68" s="142"/>
      <c r="N68" s="142">
        <v>10</v>
      </c>
      <c r="O68" s="142"/>
      <c r="P68" s="152"/>
    </row>
    <row r="69" spans="1:16" ht="15" hidden="1" customHeight="1" outlineLevel="1">
      <c r="A69" s="237"/>
      <c r="B69" s="865"/>
      <c r="C69" s="866"/>
      <c r="D69" s="863"/>
      <c r="E69" s="864"/>
      <c r="F69" s="225"/>
      <c r="G69" s="64"/>
      <c r="H69" s="132" t="s">
        <v>211</v>
      </c>
      <c r="I69" s="153"/>
      <c r="J69" s="153">
        <v>85</v>
      </c>
      <c r="K69" s="153"/>
      <c r="L69" s="151"/>
      <c r="M69" s="142"/>
      <c r="N69" s="142">
        <v>10</v>
      </c>
      <c r="O69" s="142"/>
      <c r="P69" s="152"/>
    </row>
    <row r="70" spans="1:16" ht="15" hidden="1" customHeight="1" outlineLevel="1">
      <c r="A70" s="237"/>
      <c r="B70" s="865"/>
      <c r="C70" s="866"/>
      <c r="D70" s="863"/>
      <c r="E70" s="864"/>
      <c r="F70" s="225"/>
      <c r="G70" s="64"/>
      <c r="H70" s="132" t="s">
        <v>212</v>
      </c>
      <c r="I70" s="153"/>
      <c r="J70" s="153">
        <v>175</v>
      </c>
      <c r="K70" s="153"/>
      <c r="L70" s="151"/>
      <c r="M70" s="142"/>
      <c r="N70" s="142">
        <v>15</v>
      </c>
      <c r="O70" s="142"/>
      <c r="P70" s="152"/>
    </row>
    <row r="71" spans="1:16" ht="15" hidden="1" customHeight="1" outlineLevel="1">
      <c r="A71" s="237"/>
      <c r="B71" s="865"/>
      <c r="C71" s="866"/>
      <c r="D71" s="863"/>
      <c r="E71" s="864"/>
      <c r="F71" s="225"/>
      <c r="G71" s="64"/>
      <c r="H71" s="132" t="s">
        <v>213</v>
      </c>
      <c r="I71" s="153"/>
      <c r="J71" s="153">
        <v>31</v>
      </c>
      <c r="K71" s="153"/>
      <c r="L71" s="151"/>
      <c r="M71" s="142"/>
      <c r="N71" s="142">
        <v>10</v>
      </c>
      <c r="O71" s="142"/>
      <c r="P71" s="152"/>
    </row>
    <row r="72" spans="1:16" ht="15" hidden="1" customHeight="1" outlineLevel="1">
      <c r="A72" s="237"/>
      <c r="B72" s="865"/>
      <c r="C72" s="866"/>
      <c r="D72" s="863"/>
      <c r="E72" s="864"/>
      <c r="F72" s="225"/>
      <c r="G72" s="64"/>
      <c r="H72" s="132" t="s">
        <v>214</v>
      </c>
      <c r="I72" s="153"/>
      <c r="J72" s="153">
        <v>57</v>
      </c>
      <c r="K72" s="153"/>
      <c r="L72" s="151"/>
      <c r="M72" s="142"/>
      <c r="N72" s="142">
        <v>7</v>
      </c>
      <c r="O72" s="142"/>
      <c r="P72" s="152"/>
    </row>
    <row r="73" spans="1:16" ht="15" hidden="1" customHeight="1" outlineLevel="1">
      <c r="A73" s="237"/>
      <c r="B73" s="865"/>
      <c r="C73" s="866"/>
      <c r="D73" s="863"/>
      <c r="E73" s="864"/>
      <c r="F73" s="225"/>
      <c r="G73" s="64"/>
      <c r="H73" s="132" t="s">
        <v>215</v>
      </c>
      <c r="I73" s="153"/>
      <c r="J73" s="153">
        <v>90</v>
      </c>
      <c r="K73" s="153"/>
      <c r="L73" s="151"/>
      <c r="M73" s="142"/>
      <c r="N73" s="142">
        <v>7</v>
      </c>
      <c r="O73" s="142"/>
      <c r="P73" s="152"/>
    </row>
    <row r="74" spans="1:16" ht="15" hidden="1" customHeight="1" outlineLevel="1">
      <c r="A74" s="237"/>
      <c r="B74" s="865"/>
      <c r="C74" s="866"/>
      <c r="D74" s="863"/>
      <c r="E74" s="864"/>
      <c r="F74" s="225"/>
      <c r="G74" s="64"/>
      <c r="H74" s="132" t="s">
        <v>216</v>
      </c>
      <c r="I74" s="153"/>
      <c r="J74" s="153">
        <v>80</v>
      </c>
      <c r="K74" s="153"/>
      <c r="L74" s="151"/>
      <c r="M74" s="142"/>
      <c r="N74" s="142">
        <v>6</v>
      </c>
      <c r="O74" s="142"/>
      <c r="P74" s="152"/>
    </row>
    <row r="75" spans="1:16" ht="15" hidden="1" customHeight="1" outlineLevel="1">
      <c r="A75" s="237"/>
      <c r="B75" s="865"/>
      <c r="C75" s="866"/>
      <c r="D75" s="863"/>
      <c r="E75" s="864"/>
      <c r="F75" s="225"/>
      <c r="G75" s="64"/>
      <c r="H75" s="132" t="s">
        <v>217</v>
      </c>
      <c r="I75" s="153"/>
      <c r="J75" s="153">
        <v>75</v>
      </c>
      <c r="K75" s="153"/>
      <c r="L75" s="151"/>
      <c r="M75" s="142"/>
      <c r="N75" s="142">
        <v>7</v>
      </c>
      <c r="O75" s="142"/>
      <c r="P75" s="152"/>
    </row>
    <row r="76" spans="1:16" ht="15" hidden="1" customHeight="1" outlineLevel="1">
      <c r="A76" s="237"/>
      <c r="B76" s="865"/>
      <c r="C76" s="866"/>
      <c r="D76" s="863"/>
      <c r="E76" s="864"/>
      <c r="F76" s="225"/>
      <c r="G76" s="64"/>
      <c r="H76" s="132" t="s">
        <v>218</v>
      </c>
      <c r="I76" s="153"/>
      <c r="J76" s="153">
        <v>100</v>
      </c>
      <c r="K76" s="153"/>
      <c r="L76" s="151"/>
      <c r="M76" s="142"/>
      <c r="N76" s="142">
        <v>7</v>
      </c>
      <c r="O76" s="142"/>
      <c r="P76" s="152"/>
    </row>
    <row r="77" spans="1:16" ht="15" hidden="1" customHeight="1" outlineLevel="1">
      <c r="A77" s="237"/>
      <c r="B77" s="865"/>
      <c r="C77" s="866"/>
      <c r="D77" s="863"/>
      <c r="E77" s="864"/>
      <c r="F77" s="225"/>
      <c r="G77" s="64"/>
      <c r="H77" s="132" t="s">
        <v>219</v>
      </c>
      <c r="I77" s="153"/>
      <c r="J77" s="153">
        <v>200</v>
      </c>
      <c r="K77" s="153"/>
      <c r="L77" s="151"/>
      <c r="M77" s="142"/>
      <c r="N77" s="142">
        <v>15</v>
      </c>
      <c r="O77" s="142"/>
      <c r="P77" s="152"/>
    </row>
    <row r="78" spans="1:16" ht="15" hidden="1" customHeight="1" outlineLevel="1">
      <c r="A78" s="237"/>
      <c r="B78" s="865"/>
      <c r="C78" s="866"/>
      <c r="D78" s="863"/>
      <c r="E78" s="864"/>
      <c r="F78" s="225"/>
      <c r="G78" s="64"/>
      <c r="H78" s="132" t="s">
        <v>220</v>
      </c>
      <c r="I78" s="153"/>
      <c r="J78" s="153">
        <v>40</v>
      </c>
      <c r="K78" s="153"/>
      <c r="L78" s="151"/>
      <c r="M78" s="142"/>
      <c r="N78" s="142">
        <v>15</v>
      </c>
      <c r="O78" s="142"/>
      <c r="P78" s="152"/>
    </row>
    <row r="79" spans="1:16" ht="15" hidden="1" customHeight="1" outlineLevel="1">
      <c r="A79" s="237"/>
      <c r="B79" s="865"/>
      <c r="C79" s="866"/>
      <c r="D79" s="863"/>
      <c r="E79" s="864"/>
      <c r="F79" s="225"/>
      <c r="G79" s="64"/>
      <c r="H79" s="132" t="s">
        <v>221</v>
      </c>
      <c r="I79" s="153"/>
      <c r="J79" s="153">
        <v>50</v>
      </c>
      <c r="K79" s="153"/>
      <c r="L79" s="151"/>
      <c r="M79" s="142"/>
      <c r="N79" s="142">
        <v>7</v>
      </c>
      <c r="O79" s="142"/>
      <c r="P79" s="152"/>
    </row>
    <row r="80" spans="1:16" ht="15" hidden="1" customHeight="1" outlineLevel="1">
      <c r="A80" s="237"/>
      <c r="B80" s="865"/>
      <c r="C80" s="866"/>
      <c r="D80" s="863"/>
      <c r="E80" s="864"/>
      <c r="F80" s="225"/>
      <c r="G80" s="64"/>
      <c r="H80" s="132" t="s">
        <v>222</v>
      </c>
      <c r="I80" s="153"/>
      <c r="J80" s="153">
        <v>95</v>
      </c>
      <c r="K80" s="153"/>
      <c r="L80" s="151"/>
      <c r="M80" s="142"/>
      <c r="N80" s="142">
        <v>7</v>
      </c>
      <c r="O80" s="142"/>
      <c r="P80" s="152"/>
    </row>
    <row r="81" spans="1:16" ht="15" hidden="1" customHeight="1" outlineLevel="1">
      <c r="A81" s="237"/>
      <c r="B81" s="865"/>
      <c r="C81" s="866"/>
      <c r="D81" s="863"/>
      <c r="E81" s="864"/>
      <c r="F81" s="225"/>
      <c r="G81" s="64"/>
      <c r="H81" s="132" t="s">
        <v>223</v>
      </c>
      <c r="I81" s="153"/>
      <c r="J81" s="153">
        <v>130</v>
      </c>
      <c r="K81" s="153"/>
      <c r="L81" s="151"/>
      <c r="M81" s="142"/>
      <c r="N81" s="142">
        <v>15</v>
      </c>
      <c r="O81" s="142"/>
      <c r="P81" s="152"/>
    </row>
    <row r="82" spans="1:16" ht="15" hidden="1" customHeight="1" outlineLevel="1">
      <c r="A82" s="237"/>
      <c r="B82" s="865"/>
      <c r="C82" s="866"/>
      <c r="D82" s="863"/>
      <c r="E82" s="864"/>
      <c r="F82" s="225"/>
      <c r="G82" s="64"/>
      <c r="H82" s="132" t="s">
        <v>224</v>
      </c>
      <c r="I82" s="153"/>
      <c r="J82" s="153">
        <v>331</v>
      </c>
      <c r="K82" s="153"/>
      <c r="L82" s="151"/>
      <c r="M82" s="142"/>
      <c r="N82" s="142">
        <v>7</v>
      </c>
      <c r="O82" s="142"/>
      <c r="P82" s="152"/>
    </row>
    <row r="83" spans="1:16" ht="15" hidden="1" customHeight="1" outlineLevel="1">
      <c r="A83" s="237"/>
      <c r="B83" s="865"/>
      <c r="C83" s="866"/>
      <c r="D83" s="863"/>
      <c r="E83" s="864"/>
      <c r="F83" s="225"/>
      <c r="G83" s="64"/>
      <c r="H83" s="132" t="s">
        <v>225</v>
      </c>
      <c r="I83" s="153"/>
      <c r="J83" s="153">
        <v>217</v>
      </c>
      <c r="K83" s="153"/>
      <c r="L83" s="151"/>
      <c r="M83" s="142"/>
      <c r="N83" s="142">
        <v>7</v>
      </c>
      <c r="O83" s="142"/>
      <c r="P83" s="152"/>
    </row>
    <row r="84" spans="1:16" ht="15" hidden="1" customHeight="1" outlineLevel="1">
      <c r="A84" s="237"/>
      <c r="B84" s="865"/>
      <c r="C84" s="866"/>
      <c r="D84" s="863"/>
      <c r="E84" s="864"/>
      <c r="F84" s="225"/>
      <c r="G84" s="64"/>
      <c r="H84" s="132" t="s">
        <v>226</v>
      </c>
      <c r="I84" s="153"/>
      <c r="J84" s="153">
        <v>124</v>
      </c>
      <c r="K84" s="153"/>
      <c r="L84" s="151"/>
      <c r="M84" s="142"/>
      <c r="N84" s="142">
        <v>7</v>
      </c>
      <c r="O84" s="142"/>
      <c r="P84" s="152"/>
    </row>
    <row r="85" spans="1:16" ht="15" hidden="1" customHeight="1" outlineLevel="1">
      <c r="A85" s="237"/>
      <c r="B85" s="865"/>
      <c r="C85" s="866"/>
      <c r="D85" s="863"/>
      <c r="E85" s="864"/>
      <c r="F85" s="225"/>
      <c r="G85" s="64"/>
      <c r="H85" s="132" t="s">
        <v>227</v>
      </c>
      <c r="I85" s="153"/>
      <c r="J85" s="153">
        <v>20</v>
      </c>
      <c r="K85" s="153"/>
      <c r="L85" s="151"/>
      <c r="M85" s="142"/>
      <c r="N85" s="142">
        <v>15</v>
      </c>
      <c r="O85" s="142"/>
      <c r="P85" s="152"/>
    </row>
    <row r="86" spans="1:16" ht="15" hidden="1" customHeight="1" outlineLevel="1">
      <c r="A86" s="237"/>
      <c r="B86" s="865"/>
      <c r="C86" s="866"/>
      <c r="D86" s="863"/>
      <c r="E86" s="864"/>
      <c r="F86" s="225"/>
      <c r="G86" s="64"/>
      <c r="H86" s="132" t="s">
        <v>228</v>
      </c>
      <c r="I86" s="153"/>
      <c r="J86" s="153">
        <v>245</v>
      </c>
      <c r="K86" s="153"/>
      <c r="L86" s="151"/>
      <c r="M86" s="142"/>
      <c r="N86" s="142">
        <v>7</v>
      </c>
      <c r="O86" s="142"/>
      <c r="P86" s="152"/>
    </row>
    <row r="87" spans="1:16" ht="15" hidden="1" customHeight="1" outlineLevel="1">
      <c r="A87" s="237"/>
      <c r="B87" s="865"/>
      <c r="C87" s="866"/>
      <c r="D87" s="863"/>
      <c r="E87" s="864"/>
      <c r="F87" s="225"/>
      <c r="G87" s="64"/>
      <c r="H87" s="132" t="s">
        <v>229</v>
      </c>
      <c r="I87" s="153"/>
      <c r="J87" s="153">
        <v>25</v>
      </c>
      <c r="K87" s="153"/>
      <c r="L87" s="151"/>
      <c r="M87" s="142"/>
      <c r="N87" s="142">
        <v>7</v>
      </c>
      <c r="O87" s="142"/>
      <c r="P87" s="152"/>
    </row>
    <row r="88" spans="1:16" ht="15" hidden="1" customHeight="1" outlineLevel="1">
      <c r="A88" s="237"/>
      <c r="B88" s="865"/>
      <c r="C88" s="866"/>
      <c r="D88" s="863"/>
      <c r="E88" s="864"/>
      <c r="F88" s="225"/>
      <c r="G88" s="64"/>
      <c r="H88" s="132" t="s">
        <v>230</v>
      </c>
      <c r="I88" s="153"/>
      <c r="J88" s="153">
        <v>25</v>
      </c>
      <c r="K88" s="153"/>
      <c r="L88" s="151"/>
      <c r="M88" s="142"/>
      <c r="N88" s="142">
        <v>7</v>
      </c>
      <c r="O88" s="142"/>
      <c r="P88" s="152"/>
    </row>
    <row r="89" spans="1:16" ht="15" hidden="1" customHeight="1" outlineLevel="1">
      <c r="A89" s="237"/>
      <c r="B89" s="865"/>
      <c r="C89" s="866"/>
      <c r="D89" s="863"/>
      <c r="E89" s="864"/>
      <c r="F89" s="225"/>
      <c r="G89" s="64"/>
      <c r="H89" s="132" t="s">
        <v>231</v>
      </c>
      <c r="I89" s="153"/>
      <c r="J89" s="153">
        <v>190</v>
      </c>
      <c r="K89" s="153"/>
      <c r="L89" s="151"/>
      <c r="M89" s="142"/>
      <c r="N89" s="142">
        <v>7</v>
      </c>
      <c r="O89" s="142"/>
      <c r="P89" s="152"/>
    </row>
    <row r="90" spans="1:16" ht="15" hidden="1" customHeight="1" outlineLevel="1">
      <c r="A90" s="237"/>
      <c r="B90" s="865"/>
      <c r="C90" s="866"/>
      <c r="D90" s="863"/>
      <c r="E90" s="864"/>
      <c r="F90" s="225"/>
      <c r="G90" s="64"/>
      <c r="H90" s="132" t="s">
        <v>265</v>
      </c>
      <c r="I90" s="153"/>
      <c r="J90" s="153">
        <v>170</v>
      </c>
      <c r="K90" s="153"/>
      <c r="L90" s="151"/>
      <c r="M90" s="142"/>
      <c r="N90" s="142">
        <v>15</v>
      </c>
      <c r="O90" s="142"/>
      <c r="P90" s="152"/>
    </row>
    <row r="91" spans="1:16" ht="15" hidden="1" customHeight="1" outlineLevel="1">
      <c r="A91" s="237"/>
      <c r="B91" s="865"/>
      <c r="C91" s="866"/>
      <c r="D91" s="863"/>
      <c r="E91" s="864"/>
      <c r="F91" s="225"/>
      <c r="G91" s="64"/>
      <c r="H91" s="132" t="s">
        <v>266</v>
      </c>
      <c r="I91" s="153"/>
      <c r="J91" s="153">
        <v>110</v>
      </c>
      <c r="K91" s="153"/>
      <c r="L91" s="151"/>
      <c r="M91" s="142"/>
      <c r="N91" s="142">
        <v>8</v>
      </c>
      <c r="O91" s="142"/>
      <c r="P91" s="152"/>
    </row>
    <row r="92" spans="1:16" ht="15" hidden="1" customHeight="1" outlineLevel="1">
      <c r="A92" s="237"/>
      <c r="B92" s="865"/>
      <c r="C92" s="866"/>
      <c r="D92" s="863"/>
      <c r="E92" s="864"/>
      <c r="F92" s="225"/>
      <c r="G92" s="64"/>
      <c r="H92" s="132" t="s">
        <v>267</v>
      </c>
      <c r="I92" s="153"/>
      <c r="J92" s="153">
        <v>75</v>
      </c>
      <c r="K92" s="153"/>
      <c r="L92" s="151"/>
      <c r="M92" s="142"/>
      <c r="N92" s="142">
        <v>15</v>
      </c>
      <c r="O92" s="142"/>
      <c r="P92" s="152"/>
    </row>
    <row r="93" spans="1:16" ht="15" hidden="1" customHeight="1" outlineLevel="1">
      <c r="A93" s="237"/>
      <c r="B93" s="865"/>
      <c r="C93" s="866"/>
      <c r="D93" s="863"/>
      <c r="E93" s="864"/>
      <c r="F93" s="225"/>
      <c r="G93" s="64"/>
      <c r="H93" s="132" t="s">
        <v>268</v>
      </c>
      <c r="I93" s="153"/>
      <c r="J93" s="153">
        <v>280</v>
      </c>
      <c r="K93" s="153"/>
      <c r="L93" s="151"/>
      <c r="M93" s="142"/>
      <c r="N93" s="142">
        <v>2</v>
      </c>
      <c r="O93" s="142"/>
      <c r="P93" s="152"/>
    </row>
    <row r="94" spans="1:16" ht="15" hidden="1" customHeight="1" outlineLevel="1">
      <c r="A94" s="237"/>
      <c r="B94" s="865"/>
      <c r="C94" s="866"/>
      <c r="D94" s="863"/>
      <c r="E94" s="864"/>
      <c r="F94" s="225"/>
      <c r="G94" s="64"/>
      <c r="H94" s="132" t="s">
        <v>286</v>
      </c>
      <c r="I94" s="153"/>
      <c r="J94" s="153">
        <v>90</v>
      </c>
      <c r="K94" s="153"/>
      <c r="L94" s="151"/>
      <c r="M94" s="142"/>
      <c r="N94" s="142">
        <v>20</v>
      </c>
      <c r="O94" s="142"/>
      <c r="P94" s="152"/>
    </row>
    <row r="95" spans="1:16" ht="15" hidden="1" customHeight="1" outlineLevel="1">
      <c r="A95" s="237"/>
      <c r="B95" s="865"/>
      <c r="C95" s="866"/>
      <c r="D95" s="863"/>
      <c r="E95" s="864"/>
      <c r="F95" s="225"/>
      <c r="G95" s="64"/>
      <c r="H95" s="238">
        <v>2020</v>
      </c>
      <c r="I95" s="153"/>
      <c r="J95" s="153"/>
      <c r="K95" s="239">
        <v>5661</v>
      </c>
      <c r="L95" s="151"/>
      <c r="M95" s="142"/>
      <c r="N95" s="142"/>
      <c r="O95" s="239">
        <v>307</v>
      </c>
      <c r="P95" s="152"/>
    </row>
    <row r="96" spans="1:16" ht="15" hidden="1" customHeight="1" outlineLevel="1">
      <c r="A96" s="237"/>
      <c r="B96" s="865"/>
      <c r="C96" s="866"/>
      <c r="D96" s="863"/>
      <c r="E96" s="864"/>
      <c r="F96" s="225"/>
      <c r="G96" s="64"/>
      <c r="H96" s="132" t="s">
        <v>375</v>
      </c>
      <c r="I96" s="153"/>
      <c r="J96" s="153"/>
      <c r="K96" s="153">
        <v>55</v>
      </c>
      <c r="L96" s="151"/>
      <c r="M96" s="142"/>
      <c r="N96" s="142"/>
      <c r="O96" s="142">
        <v>7</v>
      </c>
      <c r="P96" s="152"/>
    </row>
    <row r="97" spans="1:16" ht="15" hidden="1" customHeight="1" outlineLevel="1">
      <c r="A97" s="237"/>
      <c r="B97" s="865"/>
      <c r="C97" s="866"/>
      <c r="D97" s="863"/>
      <c r="E97" s="864"/>
      <c r="F97" s="225"/>
      <c r="G97" s="64"/>
      <c r="H97" s="132" t="s">
        <v>376</v>
      </c>
      <c r="I97" s="153"/>
      <c r="J97" s="153"/>
      <c r="K97" s="153">
        <v>70</v>
      </c>
      <c r="L97" s="151"/>
      <c r="M97" s="142"/>
      <c r="N97" s="142"/>
      <c r="O97" s="142">
        <v>7</v>
      </c>
      <c r="P97" s="152"/>
    </row>
    <row r="98" spans="1:16" ht="15" hidden="1" customHeight="1" outlineLevel="1">
      <c r="A98" s="237"/>
      <c r="B98" s="865"/>
      <c r="C98" s="866"/>
      <c r="D98" s="863"/>
      <c r="E98" s="864"/>
      <c r="F98" s="225"/>
      <c r="G98" s="64"/>
      <c r="H98" s="132" t="s">
        <v>377</v>
      </c>
      <c r="I98" s="153"/>
      <c r="J98" s="153"/>
      <c r="K98" s="153">
        <v>325</v>
      </c>
      <c r="L98" s="151"/>
      <c r="M98" s="142"/>
      <c r="N98" s="142"/>
      <c r="O98" s="142">
        <v>5</v>
      </c>
      <c r="P98" s="152"/>
    </row>
    <row r="99" spans="1:16" ht="15" hidden="1" customHeight="1" outlineLevel="1">
      <c r="A99" s="237"/>
      <c r="B99" s="865"/>
      <c r="C99" s="866"/>
      <c r="D99" s="863"/>
      <c r="E99" s="864"/>
      <c r="F99" s="225"/>
      <c r="G99" s="64"/>
      <c r="H99" s="132" t="s">
        <v>378</v>
      </c>
      <c r="I99" s="153"/>
      <c r="J99" s="153"/>
      <c r="K99" s="153">
        <v>182</v>
      </c>
      <c r="L99" s="151"/>
      <c r="M99" s="142"/>
      <c r="N99" s="142"/>
      <c r="O99" s="142">
        <v>7</v>
      </c>
      <c r="P99" s="152"/>
    </row>
    <row r="100" spans="1:16" ht="15" hidden="1" customHeight="1" outlineLevel="1">
      <c r="A100" s="237"/>
      <c r="B100" s="865"/>
      <c r="C100" s="866"/>
      <c r="D100" s="863"/>
      <c r="E100" s="864"/>
      <c r="F100" s="225"/>
      <c r="G100" s="64"/>
      <c r="H100" s="132" t="s">
        <v>379</v>
      </c>
      <c r="I100" s="153"/>
      <c r="J100" s="153"/>
      <c r="K100" s="153">
        <v>240</v>
      </c>
      <c r="L100" s="151"/>
      <c r="M100" s="142"/>
      <c r="N100" s="142"/>
      <c r="O100" s="142">
        <v>7</v>
      </c>
      <c r="P100" s="152"/>
    </row>
    <row r="101" spans="1:16" ht="15" hidden="1" customHeight="1" outlineLevel="1">
      <c r="A101" s="237"/>
      <c r="B101" s="865"/>
      <c r="C101" s="866"/>
      <c r="D101" s="863"/>
      <c r="E101" s="864"/>
      <c r="F101" s="225"/>
      <c r="G101" s="64"/>
      <c r="H101" s="132" t="s">
        <v>380</v>
      </c>
      <c r="I101" s="153"/>
      <c r="J101" s="153"/>
      <c r="K101" s="153">
        <v>244</v>
      </c>
      <c r="L101" s="151"/>
      <c r="M101" s="142"/>
      <c r="N101" s="142"/>
      <c r="O101" s="142">
        <v>7</v>
      </c>
      <c r="P101" s="152"/>
    </row>
    <row r="102" spans="1:16" ht="15" hidden="1" customHeight="1" outlineLevel="1">
      <c r="A102" s="237"/>
      <c r="B102" s="865"/>
      <c r="C102" s="866"/>
      <c r="D102" s="863"/>
      <c r="E102" s="864"/>
      <c r="F102" s="225"/>
      <c r="G102" s="64"/>
      <c r="H102" s="132" t="s">
        <v>381</v>
      </c>
      <c r="I102" s="153"/>
      <c r="J102" s="153"/>
      <c r="K102" s="153">
        <v>407</v>
      </c>
      <c r="L102" s="151"/>
      <c r="M102" s="142"/>
      <c r="N102" s="142"/>
      <c r="O102" s="142">
        <v>7</v>
      </c>
      <c r="P102" s="152"/>
    </row>
    <row r="103" spans="1:16" ht="15" hidden="1" customHeight="1" outlineLevel="1">
      <c r="A103" s="237"/>
      <c r="B103" s="865"/>
      <c r="C103" s="866"/>
      <c r="D103" s="863"/>
      <c r="E103" s="864"/>
      <c r="F103" s="225"/>
      <c r="G103" s="64"/>
      <c r="H103" s="132" t="s">
        <v>382</v>
      </c>
      <c r="I103" s="153"/>
      <c r="J103" s="153"/>
      <c r="K103" s="153">
        <v>440</v>
      </c>
      <c r="L103" s="151"/>
      <c r="M103" s="142"/>
      <c r="N103" s="142"/>
      <c r="O103" s="142">
        <v>7</v>
      </c>
      <c r="P103" s="152"/>
    </row>
    <row r="104" spans="1:16" ht="15" hidden="1" customHeight="1" outlineLevel="1">
      <c r="A104" s="237"/>
      <c r="B104" s="865"/>
      <c r="C104" s="866"/>
      <c r="D104" s="863"/>
      <c r="E104" s="864"/>
      <c r="F104" s="225"/>
      <c r="G104" s="64"/>
      <c r="H104" s="132" t="s">
        <v>383</v>
      </c>
      <c r="I104" s="153"/>
      <c r="J104" s="153"/>
      <c r="K104" s="153">
        <v>28</v>
      </c>
      <c r="L104" s="151"/>
      <c r="M104" s="142"/>
      <c r="N104" s="142"/>
      <c r="O104" s="142">
        <v>7</v>
      </c>
      <c r="P104" s="152"/>
    </row>
    <row r="105" spans="1:16" ht="15" hidden="1" customHeight="1" outlineLevel="1">
      <c r="A105" s="237"/>
      <c r="B105" s="865"/>
      <c r="C105" s="866"/>
      <c r="D105" s="863"/>
      <c r="E105" s="864"/>
      <c r="F105" s="225"/>
      <c r="G105" s="64"/>
      <c r="H105" s="132" t="s">
        <v>384</v>
      </c>
      <c r="I105" s="153"/>
      <c r="J105" s="153"/>
      <c r="K105" s="153">
        <v>78</v>
      </c>
      <c r="L105" s="151"/>
      <c r="M105" s="142"/>
      <c r="N105" s="142"/>
      <c r="O105" s="142">
        <v>7</v>
      </c>
      <c r="P105" s="152"/>
    </row>
    <row r="106" spans="1:16" ht="15" hidden="1" customHeight="1" outlineLevel="1">
      <c r="A106" s="237"/>
      <c r="B106" s="865"/>
      <c r="C106" s="866"/>
      <c r="D106" s="863"/>
      <c r="E106" s="864"/>
      <c r="F106" s="225"/>
      <c r="G106" s="64"/>
      <c r="H106" s="132" t="s">
        <v>385</v>
      </c>
      <c r="I106" s="153"/>
      <c r="J106" s="153"/>
      <c r="K106" s="153">
        <v>500</v>
      </c>
      <c r="L106" s="151"/>
      <c r="M106" s="142"/>
      <c r="N106" s="142"/>
      <c r="O106" s="142">
        <v>7</v>
      </c>
      <c r="P106" s="152"/>
    </row>
    <row r="107" spans="1:16" ht="15" hidden="1" customHeight="1" outlineLevel="1">
      <c r="A107" s="237"/>
      <c r="B107" s="865"/>
      <c r="C107" s="866"/>
      <c r="D107" s="863"/>
      <c r="E107" s="864"/>
      <c r="F107" s="225"/>
      <c r="G107" s="64"/>
      <c r="H107" s="132" t="s">
        <v>386</v>
      </c>
      <c r="I107" s="153"/>
      <c r="J107" s="153"/>
      <c r="K107" s="153">
        <v>300</v>
      </c>
      <c r="L107" s="151"/>
      <c r="M107" s="142"/>
      <c r="N107" s="142"/>
      <c r="O107" s="142">
        <v>7</v>
      </c>
      <c r="P107" s="152"/>
    </row>
    <row r="108" spans="1:16" ht="15" hidden="1" customHeight="1" outlineLevel="1">
      <c r="A108" s="237"/>
      <c r="B108" s="865"/>
      <c r="C108" s="866"/>
      <c r="D108" s="863"/>
      <c r="E108" s="864"/>
      <c r="F108" s="225"/>
      <c r="G108" s="64"/>
      <c r="H108" s="132" t="s">
        <v>387</v>
      </c>
      <c r="I108" s="153"/>
      <c r="J108" s="153"/>
      <c r="K108" s="153">
        <v>315</v>
      </c>
      <c r="L108" s="151"/>
      <c r="M108" s="142"/>
      <c r="N108" s="142"/>
      <c r="O108" s="142">
        <v>7</v>
      </c>
      <c r="P108" s="152"/>
    </row>
    <row r="109" spans="1:16" ht="15" hidden="1" customHeight="1" outlineLevel="1">
      <c r="A109" s="237"/>
      <c r="B109" s="865"/>
      <c r="C109" s="866"/>
      <c r="D109" s="863"/>
      <c r="E109" s="864"/>
      <c r="F109" s="225"/>
      <c r="G109" s="64"/>
      <c r="H109" s="132" t="s">
        <v>388</v>
      </c>
      <c r="I109" s="153"/>
      <c r="J109" s="153"/>
      <c r="K109" s="153">
        <v>33</v>
      </c>
      <c r="L109" s="151"/>
      <c r="M109" s="142"/>
      <c r="N109" s="142"/>
      <c r="O109" s="142">
        <v>7</v>
      </c>
      <c r="P109" s="152"/>
    </row>
    <row r="110" spans="1:16" ht="15" hidden="1" customHeight="1" outlineLevel="1">
      <c r="A110" s="237"/>
      <c r="B110" s="865"/>
      <c r="C110" s="866"/>
      <c r="D110" s="863"/>
      <c r="E110" s="864"/>
      <c r="F110" s="225"/>
      <c r="G110" s="64"/>
      <c r="H110" s="132" t="s">
        <v>389</v>
      </c>
      <c r="I110" s="153"/>
      <c r="J110" s="153"/>
      <c r="K110" s="153">
        <v>20</v>
      </c>
      <c r="L110" s="151"/>
      <c r="M110" s="142"/>
      <c r="N110" s="142"/>
      <c r="O110" s="142">
        <v>7</v>
      </c>
      <c r="P110" s="152"/>
    </row>
    <row r="111" spans="1:16" ht="15" hidden="1" customHeight="1" outlineLevel="1">
      <c r="A111" s="237"/>
      <c r="B111" s="865"/>
      <c r="C111" s="866"/>
      <c r="D111" s="863"/>
      <c r="E111" s="864"/>
      <c r="F111" s="225"/>
      <c r="G111" s="64"/>
      <c r="H111" s="132" t="s">
        <v>390</v>
      </c>
      <c r="I111" s="153"/>
      <c r="J111" s="153"/>
      <c r="K111" s="153">
        <v>90</v>
      </c>
      <c r="L111" s="151"/>
      <c r="M111" s="142"/>
      <c r="N111" s="142"/>
      <c r="O111" s="142">
        <v>7</v>
      </c>
      <c r="P111" s="152"/>
    </row>
    <row r="112" spans="1:16" ht="15" hidden="1" customHeight="1" outlineLevel="1">
      <c r="A112" s="237"/>
      <c r="B112" s="865"/>
      <c r="C112" s="866"/>
      <c r="D112" s="863"/>
      <c r="E112" s="864"/>
      <c r="F112" s="225"/>
      <c r="G112" s="64"/>
      <c r="H112" s="132" t="s">
        <v>391</v>
      </c>
      <c r="I112" s="153"/>
      <c r="J112" s="153"/>
      <c r="K112" s="153">
        <v>40</v>
      </c>
      <c r="L112" s="151"/>
      <c r="M112" s="142"/>
      <c r="N112" s="142"/>
      <c r="O112" s="142">
        <v>7</v>
      </c>
      <c r="P112" s="152"/>
    </row>
    <row r="113" spans="1:16" ht="15" hidden="1" customHeight="1" outlineLevel="1">
      <c r="A113" s="237"/>
      <c r="B113" s="865"/>
      <c r="C113" s="866"/>
      <c r="D113" s="863"/>
      <c r="E113" s="864"/>
      <c r="F113" s="225"/>
      <c r="G113" s="64"/>
      <c r="H113" s="132" t="s">
        <v>392</v>
      </c>
      <c r="I113" s="153"/>
      <c r="J113" s="153"/>
      <c r="K113" s="153">
        <v>25</v>
      </c>
      <c r="L113" s="151"/>
      <c r="M113" s="142"/>
      <c r="N113" s="142"/>
      <c r="O113" s="142">
        <v>7</v>
      </c>
      <c r="P113" s="152"/>
    </row>
    <row r="114" spans="1:16" ht="15" hidden="1" customHeight="1" outlineLevel="1">
      <c r="A114" s="237"/>
      <c r="B114" s="865"/>
      <c r="C114" s="866"/>
      <c r="D114" s="863"/>
      <c r="E114" s="864"/>
      <c r="F114" s="225"/>
      <c r="G114" s="64"/>
      <c r="H114" s="132" t="s">
        <v>393</v>
      </c>
      <c r="I114" s="153"/>
      <c r="J114" s="153"/>
      <c r="K114" s="153">
        <v>95</v>
      </c>
      <c r="L114" s="151"/>
      <c r="M114" s="142"/>
      <c r="N114" s="142"/>
      <c r="O114" s="142">
        <v>7</v>
      </c>
      <c r="P114" s="152"/>
    </row>
    <row r="115" spans="1:16" ht="15" hidden="1" customHeight="1" outlineLevel="1">
      <c r="A115" s="237"/>
      <c r="B115" s="865"/>
      <c r="C115" s="866"/>
      <c r="D115" s="863"/>
      <c r="E115" s="864"/>
      <c r="F115" s="225"/>
      <c r="G115" s="64"/>
      <c r="H115" s="132" t="s">
        <v>394</v>
      </c>
      <c r="I115" s="153"/>
      <c r="J115" s="153"/>
      <c r="K115" s="153">
        <v>237</v>
      </c>
      <c r="L115" s="151"/>
      <c r="M115" s="142"/>
      <c r="N115" s="142"/>
      <c r="O115" s="142">
        <v>7</v>
      </c>
      <c r="P115" s="152"/>
    </row>
    <row r="116" spans="1:16" ht="15" hidden="1" customHeight="1" outlineLevel="1">
      <c r="A116" s="237"/>
      <c r="B116" s="865"/>
      <c r="C116" s="866"/>
      <c r="D116" s="863"/>
      <c r="E116" s="864"/>
      <c r="F116" s="225"/>
      <c r="G116" s="64"/>
      <c r="H116" s="132" t="s">
        <v>395</v>
      </c>
      <c r="I116" s="153"/>
      <c r="J116" s="153"/>
      <c r="K116" s="153">
        <v>125</v>
      </c>
      <c r="L116" s="151"/>
      <c r="M116" s="142"/>
      <c r="N116" s="142"/>
      <c r="O116" s="142">
        <v>7</v>
      </c>
      <c r="P116" s="152"/>
    </row>
    <row r="117" spans="1:16" ht="15" hidden="1" customHeight="1" outlineLevel="1">
      <c r="A117" s="237"/>
      <c r="B117" s="865"/>
      <c r="C117" s="866"/>
      <c r="D117" s="863"/>
      <c r="E117" s="864"/>
      <c r="F117" s="225"/>
      <c r="G117" s="64"/>
      <c r="H117" s="132" t="s">
        <v>396</v>
      </c>
      <c r="I117" s="153"/>
      <c r="J117" s="153"/>
      <c r="K117" s="153">
        <v>132</v>
      </c>
      <c r="L117" s="151"/>
      <c r="M117" s="142"/>
      <c r="N117" s="142"/>
      <c r="O117" s="142">
        <v>7</v>
      </c>
      <c r="P117" s="152"/>
    </row>
    <row r="118" spans="1:16" ht="15" hidden="1" customHeight="1" outlineLevel="1">
      <c r="A118" s="237"/>
      <c r="B118" s="865"/>
      <c r="C118" s="866"/>
      <c r="D118" s="863"/>
      <c r="E118" s="864"/>
      <c r="F118" s="225"/>
      <c r="G118" s="64"/>
      <c r="H118" s="132" t="s">
        <v>397</v>
      </c>
      <c r="I118" s="153"/>
      <c r="J118" s="153"/>
      <c r="K118" s="153">
        <v>95</v>
      </c>
      <c r="L118" s="151"/>
      <c r="M118" s="142"/>
      <c r="N118" s="142"/>
      <c r="O118" s="142">
        <v>7</v>
      </c>
      <c r="P118" s="152"/>
    </row>
    <row r="119" spans="1:16" ht="15" hidden="1" customHeight="1" outlineLevel="1">
      <c r="A119" s="237"/>
      <c r="B119" s="865"/>
      <c r="C119" s="866"/>
      <c r="D119" s="863"/>
      <c r="E119" s="864"/>
      <c r="F119" s="225"/>
      <c r="G119" s="64"/>
      <c r="H119" s="132" t="s">
        <v>398</v>
      </c>
      <c r="I119" s="153"/>
      <c r="J119" s="153"/>
      <c r="K119" s="153">
        <v>260</v>
      </c>
      <c r="L119" s="151"/>
      <c r="M119" s="142"/>
      <c r="N119" s="142"/>
      <c r="O119" s="142">
        <v>7</v>
      </c>
      <c r="P119" s="152"/>
    </row>
    <row r="120" spans="1:16" ht="15" hidden="1" customHeight="1" outlineLevel="1">
      <c r="A120" s="237"/>
      <c r="B120" s="865"/>
      <c r="C120" s="866"/>
      <c r="D120" s="863"/>
      <c r="E120" s="864"/>
      <c r="F120" s="225"/>
      <c r="G120" s="64"/>
      <c r="H120" s="132" t="s">
        <v>399</v>
      </c>
      <c r="I120" s="153"/>
      <c r="J120" s="153"/>
      <c r="K120" s="153">
        <v>110</v>
      </c>
      <c r="L120" s="151"/>
      <c r="M120" s="142"/>
      <c r="N120" s="142"/>
      <c r="O120" s="142">
        <v>15</v>
      </c>
      <c r="P120" s="152"/>
    </row>
    <row r="121" spans="1:16" ht="15" hidden="1" customHeight="1" outlineLevel="1">
      <c r="A121" s="237"/>
      <c r="B121" s="865"/>
      <c r="C121" s="866"/>
      <c r="D121" s="863"/>
      <c r="E121" s="864"/>
      <c r="F121" s="225"/>
      <c r="G121" s="64"/>
      <c r="H121" s="132" t="s">
        <v>400</v>
      </c>
      <c r="I121" s="153"/>
      <c r="J121" s="153"/>
      <c r="K121" s="153">
        <v>225</v>
      </c>
      <c r="L121" s="151"/>
      <c r="M121" s="142"/>
      <c r="N121" s="142"/>
      <c r="O121" s="142">
        <v>12</v>
      </c>
      <c r="P121" s="152"/>
    </row>
    <row r="122" spans="1:16" ht="15" hidden="1" customHeight="1" outlineLevel="1">
      <c r="A122" s="237"/>
      <c r="B122" s="865"/>
      <c r="C122" s="866"/>
      <c r="D122" s="863"/>
      <c r="E122" s="864"/>
      <c r="F122" s="225"/>
      <c r="G122" s="64"/>
      <c r="H122" s="132" t="s">
        <v>401</v>
      </c>
      <c r="I122" s="153"/>
      <c r="J122" s="153"/>
      <c r="K122" s="153">
        <v>60</v>
      </c>
      <c r="L122" s="151"/>
      <c r="M122" s="142"/>
      <c r="N122" s="142"/>
      <c r="O122" s="142">
        <v>15</v>
      </c>
      <c r="P122" s="152"/>
    </row>
    <row r="123" spans="1:16" ht="15" hidden="1" customHeight="1" outlineLevel="1">
      <c r="A123" s="237"/>
      <c r="B123" s="865"/>
      <c r="C123" s="866"/>
      <c r="D123" s="863"/>
      <c r="E123" s="864"/>
      <c r="F123" s="225"/>
      <c r="G123" s="64"/>
      <c r="H123" s="132" t="s">
        <v>402</v>
      </c>
      <c r="I123" s="153"/>
      <c r="J123" s="153"/>
      <c r="K123" s="153">
        <v>49</v>
      </c>
      <c r="L123" s="151"/>
      <c r="M123" s="142"/>
      <c r="N123" s="142"/>
      <c r="O123" s="142">
        <v>15</v>
      </c>
      <c r="P123" s="152"/>
    </row>
    <row r="124" spans="1:16" ht="15" hidden="1" customHeight="1" outlineLevel="1">
      <c r="A124" s="237"/>
      <c r="B124" s="865"/>
      <c r="C124" s="866"/>
      <c r="D124" s="863"/>
      <c r="E124" s="864"/>
      <c r="F124" s="225"/>
      <c r="G124" s="64"/>
      <c r="H124" s="132" t="s">
        <v>403</v>
      </c>
      <c r="I124" s="153"/>
      <c r="J124" s="153"/>
      <c r="K124" s="153">
        <v>42</v>
      </c>
      <c r="L124" s="151"/>
      <c r="M124" s="142"/>
      <c r="N124" s="142"/>
      <c r="O124" s="142">
        <v>15</v>
      </c>
      <c r="P124" s="152"/>
    </row>
    <row r="125" spans="1:16" ht="15" hidden="1" customHeight="1" outlineLevel="1">
      <c r="A125" s="237"/>
      <c r="B125" s="865"/>
      <c r="C125" s="866"/>
      <c r="D125" s="863"/>
      <c r="E125" s="864"/>
      <c r="F125" s="225"/>
      <c r="G125" s="64"/>
      <c r="H125" s="132" t="s">
        <v>404</v>
      </c>
      <c r="I125" s="153"/>
      <c r="J125" s="153"/>
      <c r="K125" s="153">
        <v>40</v>
      </c>
      <c r="L125" s="151"/>
      <c r="M125" s="142"/>
      <c r="N125" s="142"/>
      <c r="O125" s="142">
        <v>7</v>
      </c>
      <c r="P125" s="152"/>
    </row>
    <row r="126" spans="1:16" ht="15" hidden="1" customHeight="1" outlineLevel="1">
      <c r="A126" s="237"/>
      <c r="B126" s="865"/>
      <c r="C126" s="866"/>
      <c r="D126" s="863"/>
      <c r="E126" s="864"/>
      <c r="F126" s="225"/>
      <c r="G126" s="64"/>
      <c r="H126" s="132" t="s">
        <v>405</v>
      </c>
      <c r="I126" s="153"/>
      <c r="J126" s="153"/>
      <c r="K126" s="153">
        <v>50</v>
      </c>
      <c r="L126" s="151"/>
      <c r="M126" s="142"/>
      <c r="N126" s="142"/>
      <c r="O126" s="142">
        <v>15</v>
      </c>
      <c r="P126" s="152"/>
    </row>
    <row r="127" spans="1:16" ht="15" hidden="1" customHeight="1" outlineLevel="1">
      <c r="A127" s="237"/>
      <c r="B127" s="865"/>
      <c r="C127" s="866"/>
      <c r="D127" s="863"/>
      <c r="E127" s="864"/>
      <c r="F127" s="225"/>
      <c r="G127" s="64"/>
      <c r="H127" s="132" t="s">
        <v>448</v>
      </c>
      <c r="I127" s="153"/>
      <c r="J127" s="153"/>
      <c r="K127" s="153">
        <v>144</v>
      </c>
      <c r="L127" s="151"/>
      <c r="M127" s="142"/>
      <c r="N127" s="142"/>
      <c r="O127" s="142">
        <v>15</v>
      </c>
      <c r="P127" s="152"/>
    </row>
    <row r="128" spans="1:16" ht="15" hidden="1" customHeight="1" outlineLevel="1">
      <c r="A128" s="237"/>
      <c r="B128" s="865"/>
      <c r="C128" s="866"/>
      <c r="D128" s="863"/>
      <c r="E128" s="864"/>
      <c r="F128" s="225"/>
      <c r="G128" s="64"/>
      <c r="H128" s="132" t="s">
        <v>449</v>
      </c>
      <c r="I128" s="153"/>
      <c r="J128" s="153"/>
      <c r="K128" s="153">
        <v>47</v>
      </c>
      <c r="L128" s="151"/>
      <c r="M128" s="142"/>
      <c r="N128" s="142"/>
      <c r="O128" s="142">
        <v>3</v>
      </c>
      <c r="P128" s="152"/>
    </row>
    <row r="129" spans="1:16" ht="15" hidden="1" customHeight="1" outlineLevel="1">
      <c r="A129" s="237"/>
      <c r="B129" s="865"/>
      <c r="C129" s="866"/>
      <c r="D129" s="863"/>
      <c r="E129" s="864"/>
      <c r="F129" s="225"/>
      <c r="G129" s="64"/>
      <c r="H129" s="132" t="s">
        <v>450</v>
      </c>
      <c r="I129" s="153"/>
      <c r="J129" s="153"/>
      <c r="K129" s="153">
        <v>469</v>
      </c>
      <c r="L129" s="151"/>
      <c r="M129" s="142"/>
      <c r="N129" s="142"/>
      <c r="O129" s="142">
        <v>4</v>
      </c>
      <c r="P129" s="152"/>
    </row>
    <row r="130" spans="1:16" ht="15" hidden="1" customHeight="1" outlineLevel="1">
      <c r="A130" s="237"/>
      <c r="B130" s="865"/>
      <c r="C130" s="866"/>
      <c r="D130" s="863"/>
      <c r="E130" s="864"/>
      <c r="F130" s="225"/>
      <c r="G130" s="64"/>
      <c r="H130" s="132" t="s">
        <v>486</v>
      </c>
      <c r="I130" s="153"/>
      <c r="J130" s="153"/>
      <c r="K130" s="153">
        <v>89</v>
      </c>
      <c r="L130" s="151"/>
      <c r="M130" s="142"/>
      <c r="N130" s="142"/>
      <c r="O130" s="142">
        <v>25</v>
      </c>
      <c r="P130" s="152"/>
    </row>
    <row r="131" spans="1:16" ht="15" customHeight="1" collapsed="1">
      <c r="A131" s="237"/>
      <c r="B131" s="865"/>
      <c r="C131" s="866"/>
      <c r="D131" s="863"/>
      <c r="E131" s="864"/>
      <c r="F131" s="225" t="s">
        <v>66</v>
      </c>
      <c r="G131" s="64" t="s">
        <v>539</v>
      </c>
      <c r="H131" s="132"/>
      <c r="I131" s="153">
        <v>1816</v>
      </c>
      <c r="J131" s="153">
        <v>3428</v>
      </c>
      <c r="K131" s="153">
        <v>208</v>
      </c>
      <c r="L131" s="151"/>
      <c r="M131" s="142">
        <v>482</v>
      </c>
      <c r="N131" s="142">
        <v>590</v>
      </c>
      <c r="O131" s="142">
        <v>80</v>
      </c>
      <c r="P131" s="152"/>
    </row>
    <row r="132" spans="1:16" ht="15" hidden="1" customHeight="1" outlineLevel="1">
      <c r="A132" s="237"/>
      <c r="B132" s="865"/>
      <c r="C132" s="866"/>
      <c r="D132" s="863"/>
      <c r="E132" s="864"/>
      <c r="F132" s="225"/>
      <c r="G132" s="64"/>
      <c r="H132" s="238">
        <v>2018</v>
      </c>
      <c r="I132" s="141">
        <v>1816</v>
      </c>
      <c r="J132" s="151"/>
      <c r="K132" s="151"/>
      <c r="L132" s="151"/>
      <c r="M132" s="141">
        <v>482</v>
      </c>
      <c r="N132" s="151"/>
      <c r="O132" s="151"/>
      <c r="P132" s="152"/>
    </row>
    <row r="133" spans="1:16" ht="15" hidden="1" customHeight="1" outlineLevel="1">
      <c r="A133" s="237"/>
      <c r="B133" s="865"/>
      <c r="C133" s="866"/>
      <c r="D133" s="863"/>
      <c r="E133" s="864"/>
      <c r="F133" s="225"/>
      <c r="G133" s="64"/>
      <c r="H133" s="132" t="s">
        <v>167</v>
      </c>
      <c r="I133" s="141">
        <v>281</v>
      </c>
      <c r="J133" s="151"/>
      <c r="K133" s="151"/>
      <c r="L133" s="151"/>
      <c r="M133" s="151">
        <v>7</v>
      </c>
      <c r="N133" s="151"/>
      <c r="O133" s="151"/>
      <c r="P133" s="152"/>
    </row>
    <row r="134" spans="1:16" ht="15" hidden="1" customHeight="1" outlineLevel="1">
      <c r="A134" s="237"/>
      <c r="B134" s="865"/>
      <c r="C134" s="866"/>
      <c r="D134" s="863"/>
      <c r="E134" s="864"/>
      <c r="F134" s="225"/>
      <c r="G134" s="64"/>
      <c r="H134" s="132" t="s">
        <v>168</v>
      </c>
      <c r="I134" s="141">
        <v>412</v>
      </c>
      <c r="J134" s="151"/>
      <c r="K134" s="151"/>
      <c r="L134" s="151"/>
      <c r="M134" s="151">
        <v>7</v>
      </c>
      <c r="N134" s="151"/>
      <c r="O134" s="151"/>
      <c r="P134" s="152"/>
    </row>
    <row r="135" spans="1:16" ht="15" hidden="1" customHeight="1" outlineLevel="1">
      <c r="A135" s="237"/>
      <c r="B135" s="865"/>
      <c r="C135" s="866"/>
      <c r="D135" s="863"/>
      <c r="E135" s="864"/>
      <c r="F135" s="225"/>
      <c r="G135" s="64"/>
      <c r="H135" s="132" t="s">
        <v>169</v>
      </c>
      <c r="I135" s="141">
        <v>280</v>
      </c>
      <c r="J135" s="151"/>
      <c r="K135" s="151"/>
      <c r="L135" s="151"/>
      <c r="M135" s="151">
        <v>12</v>
      </c>
      <c r="N135" s="151"/>
      <c r="O135" s="151"/>
      <c r="P135" s="152"/>
    </row>
    <row r="136" spans="1:16" ht="15" hidden="1" customHeight="1" outlineLevel="1">
      <c r="A136" s="237"/>
      <c r="B136" s="865"/>
      <c r="C136" s="866"/>
      <c r="D136" s="863"/>
      <c r="E136" s="864"/>
      <c r="F136" s="225"/>
      <c r="G136" s="64"/>
      <c r="H136" s="132" t="s">
        <v>170</v>
      </c>
      <c r="I136" s="141">
        <v>208</v>
      </c>
      <c r="J136" s="151"/>
      <c r="K136" s="151"/>
      <c r="L136" s="151"/>
      <c r="M136" s="151">
        <v>7</v>
      </c>
      <c r="N136" s="151"/>
      <c r="O136" s="151"/>
      <c r="P136" s="152"/>
    </row>
    <row r="137" spans="1:16" ht="15" hidden="1" customHeight="1" outlineLevel="1">
      <c r="A137" s="237"/>
      <c r="B137" s="865"/>
      <c r="C137" s="866"/>
      <c r="D137" s="863"/>
      <c r="E137" s="864"/>
      <c r="F137" s="225"/>
      <c r="G137" s="64"/>
      <c r="H137" s="132" t="s">
        <v>189</v>
      </c>
      <c r="I137" s="141">
        <v>215</v>
      </c>
      <c r="J137" s="151"/>
      <c r="K137" s="151"/>
      <c r="L137" s="151"/>
      <c r="M137" s="151">
        <v>144</v>
      </c>
      <c r="N137" s="151"/>
      <c r="O137" s="151"/>
      <c r="P137" s="152"/>
    </row>
    <row r="138" spans="1:16" ht="15" hidden="1" customHeight="1" outlineLevel="1">
      <c r="A138" s="237"/>
      <c r="B138" s="865"/>
      <c r="C138" s="866"/>
      <c r="D138" s="863"/>
      <c r="E138" s="864"/>
      <c r="F138" s="225"/>
      <c r="G138" s="64"/>
      <c r="H138" s="132" t="s">
        <v>190</v>
      </c>
      <c r="I138" s="141">
        <v>165</v>
      </c>
      <c r="J138" s="151"/>
      <c r="K138" s="151"/>
      <c r="L138" s="151"/>
      <c r="M138" s="151">
        <v>120</v>
      </c>
      <c r="N138" s="151"/>
      <c r="O138" s="151"/>
      <c r="P138" s="152"/>
    </row>
    <row r="139" spans="1:16" ht="15" hidden="1" customHeight="1" outlineLevel="1">
      <c r="A139" s="237"/>
      <c r="B139" s="865"/>
      <c r="C139" s="866"/>
      <c r="D139" s="863"/>
      <c r="E139" s="864"/>
      <c r="F139" s="225"/>
      <c r="G139" s="64"/>
      <c r="H139" s="132" t="s">
        <v>191</v>
      </c>
      <c r="I139" s="141">
        <v>145</v>
      </c>
      <c r="J139" s="151"/>
      <c r="K139" s="151"/>
      <c r="L139" s="151"/>
      <c r="M139" s="151">
        <v>85</v>
      </c>
      <c r="N139" s="151"/>
      <c r="O139" s="151"/>
      <c r="P139" s="152"/>
    </row>
    <row r="140" spans="1:16" ht="15" hidden="1" customHeight="1" outlineLevel="1">
      <c r="A140" s="237"/>
      <c r="B140" s="865"/>
      <c r="C140" s="866"/>
      <c r="D140" s="863"/>
      <c r="E140" s="864"/>
      <c r="F140" s="225"/>
      <c r="G140" s="64"/>
      <c r="H140" s="132" t="s">
        <v>192</v>
      </c>
      <c r="I140" s="141">
        <v>110</v>
      </c>
      <c r="J140" s="151"/>
      <c r="K140" s="151"/>
      <c r="L140" s="151"/>
      <c r="M140" s="151">
        <v>100</v>
      </c>
      <c r="N140" s="151"/>
      <c r="O140" s="151"/>
      <c r="P140" s="152"/>
    </row>
    <row r="141" spans="1:16" ht="15" hidden="1" customHeight="1" outlineLevel="1">
      <c r="A141" s="237"/>
      <c r="B141" s="865"/>
      <c r="C141" s="866"/>
      <c r="D141" s="863"/>
      <c r="E141" s="864"/>
      <c r="F141" s="225"/>
      <c r="G141" s="64"/>
      <c r="H141" s="238">
        <v>2019</v>
      </c>
      <c r="I141" s="141"/>
      <c r="J141" s="141">
        <v>3428</v>
      </c>
      <c r="K141" s="151"/>
      <c r="L141" s="151"/>
      <c r="M141" s="151"/>
      <c r="N141" s="141">
        <v>590</v>
      </c>
      <c r="O141" s="151"/>
      <c r="P141" s="152"/>
    </row>
    <row r="142" spans="1:16" ht="15" hidden="1" customHeight="1" outlineLevel="1">
      <c r="A142" s="237"/>
      <c r="B142" s="865"/>
      <c r="C142" s="866"/>
      <c r="D142" s="863"/>
      <c r="E142" s="864"/>
      <c r="F142" s="225"/>
      <c r="G142" s="64"/>
      <c r="H142" s="132" t="s">
        <v>254</v>
      </c>
      <c r="I142" s="141"/>
      <c r="J142" s="151">
        <v>285</v>
      </c>
      <c r="K142" s="151"/>
      <c r="L142" s="151"/>
      <c r="M142" s="151"/>
      <c r="N142" s="151">
        <v>7</v>
      </c>
      <c r="O142" s="151"/>
      <c r="P142" s="152"/>
    </row>
    <row r="143" spans="1:16" ht="15" hidden="1" customHeight="1" outlineLevel="1">
      <c r="A143" s="237"/>
      <c r="B143" s="865"/>
      <c r="C143" s="866"/>
      <c r="D143" s="863"/>
      <c r="E143" s="864"/>
      <c r="F143" s="225"/>
      <c r="G143" s="64"/>
      <c r="H143" s="132" t="s">
        <v>255</v>
      </c>
      <c r="I143" s="141"/>
      <c r="J143" s="151">
        <v>135</v>
      </c>
      <c r="K143" s="151"/>
      <c r="L143" s="151"/>
      <c r="M143" s="151"/>
      <c r="N143" s="151">
        <v>10</v>
      </c>
      <c r="O143" s="151"/>
      <c r="P143" s="152"/>
    </row>
    <row r="144" spans="1:16" ht="15" hidden="1" customHeight="1" outlineLevel="1">
      <c r="A144" s="237"/>
      <c r="B144" s="865"/>
      <c r="C144" s="866"/>
      <c r="D144" s="863"/>
      <c r="E144" s="864"/>
      <c r="F144" s="225"/>
      <c r="G144" s="64"/>
      <c r="H144" s="132" t="s">
        <v>256</v>
      </c>
      <c r="I144" s="141"/>
      <c r="J144" s="151">
        <v>480</v>
      </c>
      <c r="K144" s="151"/>
      <c r="L144" s="151"/>
      <c r="M144" s="151"/>
      <c r="N144" s="151">
        <v>22</v>
      </c>
      <c r="O144" s="151"/>
      <c r="P144" s="152"/>
    </row>
    <row r="145" spans="1:16" ht="15" hidden="1" customHeight="1" outlineLevel="1">
      <c r="A145" s="237"/>
      <c r="B145" s="865"/>
      <c r="C145" s="866"/>
      <c r="D145" s="863"/>
      <c r="E145" s="864"/>
      <c r="F145" s="225"/>
      <c r="G145" s="64"/>
      <c r="H145" s="132" t="s">
        <v>257</v>
      </c>
      <c r="I145" s="141"/>
      <c r="J145" s="151">
        <v>287</v>
      </c>
      <c r="K145" s="151"/>
      <c r="L145" s="151"/>
      <c r="M145" s="151"/>
      <c r="N145" s="151">
        <v>10</v>
      </c>
      <c r="O145" s="151"/>
      <c r="P145" s="152"/>
    </row>
    <row r="146" spans="1:16" ht="15" hidden="1" customHeight="1" outlineLevel="1">
      <c r="A146" s="237"/>
      <c r="B146" s="865"/>
      <c r="C146" s="866"/>
      <c r="D146" s="863"/>
      <c r="E146" s="864"/>
      <c r="F146" s="225"/>
      <c r="G146" s="64"/>
      <c r="H146" s="132" t="s">
        <v>258</v>
      </c>
      <c r="I146" s="141"/>
      <c r="J146" s="151">
        <v>686</v>
      </c>
      <c r="K146" s="151"/>
      <c r="L146" s="151"/>
      <c r="M146" s="151"/>
      <c r="N146" s="151">
        <v>15</v>
      </c>
      <c r="O146" s="151"/>
      <c r="P146" s="152"/>
    </row>
    <row r="147" spans="1:16" ht="15" hidden="1" customHeight="1" outlineLevel="1">
      <c r="A147" s="237"/>
      <c r="B147" s="865"/>
      <c r="C147" s="866"/>
      <c r="D147" s="863"/>
      <c r="E147" s="864"/>
      <c r="F147" s="225"/>
      <c r="G147" s="64"/>
      <c r="H147" s="132" t="s">
        <v>269</v>
      </c>
      <c r="I147" s="141"/>
      <c r="J147" s="151">
        <v>145</v>
      </c>
      <c r="K147" s="151"/>
      <c r="L147" s="151"/>
      <c r="M147" s="151"/>
      <c r="N147" s="151">
        <v>7</v>
      </c>
      <c r="O147" s="151"/>
      <c r="P147" s="152"/>
    </row>
    <row r="148" spans="1:16" ht="15" hidden="1" customHeight="1" outlineLevel="1">
      <c r="A148" s="237"/>
      <c r="B148" s="865"/>
      <c r="C148" s="866"/>
      <c r="D148" s="863"/>
      <c r="E148" s="864"/>
      <c r="F148" s="225"/>
      <c r="G148" s="64"/>
      <c r="H148" s="132" t="s">
        <v>287</v>
      </c>
      <c r="I148" s="141"/>
      <c r="J148" s="151">
        <v>80</v>
      </c>
      <c r="K148" s="151"/>
      <c r="L148" s="151"/>
      <c r="M148" s="151"/>
      <c r="N148" s="151">
        <v>75</v>
      </c>
      <c r="O148" s="151"/>
      <c r="P148" s="152"/>
    </row>
    <row r="149" spans="1:16" ht="15" hidden="1" customHeight="1" outlineLevel="1">
      <c r="A149" s="237"/>
      <c r="B149" s="865"/>
      <c r="C149" s="866"/>
      <c r="D149" s="863"/>
      <c r="E149" s="864"/>
      <c r="F149" s="225"/>
      <c r="G149" s="64"/>
      <c r="H149" s="132" t="s">
        <v>288</v>
      </c>
      <c r="I149" s="141"/>
      <c r="J149" s="151">
        <v>230</v>
      </c>
      <c r="K149" s="151"/>
      <c r="L149" s="151"/>
      <c r="M149" s="151"/>
      <c r="N149" s="151">
        <v>80</v>
      </c>
      <c r="O149" s="151"/>
      <c r="P149" s="152"/>
    </row>
    <row r="150" spans="1:16" ht="15" hidden="1" customHeight="1" outlineLevel="1">
      <c r="A150" s="237"/>
      <c r="B150" s="865"/>
      <c r="C150" s="866"/>
      <c r="D150" s="863"/>
      <c r="E150" s="864"/>
      <c r="F150" s="225"/>
      <c r="G150" s="64"/>
      <c r="H150" s="132" t="s">
        <v>289</v>
      </c>
      <c r="I150" s="141"/>
      <c r="J150" s="151">
        <v>65</v>
      </c>
      <c r="K150" s="151"/>
      <c r="L150" s="151"/>
      <c r="M150" s="151"/>
      <c r="N150" s="151">
        <v>70</v>
      </c>
      <c r="O150" s="151"/>
      <c r="P150" s="152"/>
    </row>
    <row r="151" spans="1:16" ht="15" hidden="1" customHeight="1" outlineLevel="1">
      <c r="A151" s="237"/>
      <c r="B151" s="865"/>
      <c r="C151" s="866"/>
      <c r="D151" s="863"/>
      <c r="E151" s="864"/>
      <c r="F151" s="225"/>
      <c r="G151" s="64"/>
      <c r="H151" s="132" t="s">
        <v>290</v>
      </c>
      <c r="I151" s="141"/>
      <c r="J151" s="151">
        <v>260</v>
      </c>
      <c r="K151" s="151"/>
      <c r="L151" s="151"/>
      <c r="M151" s="151"/>
      <c r="N151" s="151">
        <v>51</v>
      </c>
      <c r="O151" s="151"/>
      <c r="P151" s="152"/>
    </row>
    <row r="152" spans="1:16" ht="15" hidden="1" customHeight="1" outlineLevel="1">
      <c r="A152" s="237"/>
      <c r="B152" s="865"/>
      <c r="C152" s="866"/>
      <c r="D152" s="863"/>
      <c r="E152" s="864"/>
      <c r="F152" s="225"/>
      <c r="G152" s="64"/>
      <c r="H152" s="132" t="s">
        <v>291</v>
      </c>
      <c r="I152" s="141"/>
      <c r="J152" s="151">
        <v>410</v>
      </c>
      <c r="K152" s="151"/>
      <c r="L152" s="151"/>
      <c r="M152" s="151"/>
      <c r="N152" s="151">
        <v>50</v>
      </c>
      <c r="O152" s="151"/>
      <c r="P152" s="152"/>
    </row>
    <row r="153" spans="1:16" ht="15" hidden="1" customHeight="1" outlineLevel="1">
      <c r="A153" s="237"/>
      <c r="B153" s="865"/>
      <c r="C153" s="866"/>
      <c r="D153" s="863"/>
      <c r="E153" s="864"/>
      <c r="F153" s="225"/>
      <c r="G153" s="64"/>
      <c r="H153" s="132" t="s">
        <v>292</v>
      </c>
      <c r="I153" s="141"/>
      <c r="J153" s="151">
        <v>310</v>
      </c>
      <c r="K153" s="151"/>
      <c r="L153" s="151"/>
      <c r="M153" s="151"/>
      <c r="N153" s="151">
        <v>45</v>
      </c>
      <c r="O153" s="151"/>
      <c r="P153" s="152"/>
    </row>
    <row r="154" spans="1:16" ht="15" hidden="1" customHeight="1" outlineLevel="1">
      <c r="A154" s="237"/>
      <c r="B154" s="865"/>
      <c r="C154" s="866"/>
      <c r="D154" s="863"/>
      <c r="E154" s="864"/>
      <c r="F154" s="225"/>
      <c r="G154" s="64"/>
      <c r="H154" s="132">
        <v>0</v>
      </c>
      <c r="I154" s="141"/>
      <c r="J154" s="151">
        <v>0</v>
      </c>
      <c r="K154" s="151"/>
      <c r="L154" s="151"/>
      <c r="M154" s="151"/>
      <c r="N154" s="151">
        <v>0</v>
      </c>
      <c r="O154" s="151"/>
      <c r="P154" s="152"/>
    </row>
    <row r="155" spans="1:16" ht="15" hidden="1" customHeight="1" outlineLevel="1">
      <c r="A155" s="237"/>
      <c r="B155" s="865"/>
      <c r="C155" s="866"/>
      <c r="D155" s="863"/>
      <c r="E155" s="864"/>
      <c r="F155" s="225"/>
      <c r="G155" s="64"/>
      <c r="H155" s="132" t="s">
        <v>293</v>
      </c>
      <c r="I155" s="141"/>
      <c r="J155" s="151">
        <v>55</v>
      </c>
      <c r="K155" s="151"/>
      <c r="L155" s="151"/>
      <c r="M155" s="151"/>
      <c r="N155" s="151">
        <v>148</v>
      </c>
      <c r="O155" s="151"/>
      <c r="P155" s="152"/>
    </row>
    <row r="156" spans="1:16" ht="15" hidden="1" customHeight="1" outlineLevel="1">
      <c r="A156" s="237"/>
      <c r="B156" s="865"/>
      <c r="C156" s="866"/>
      <c r="D156" s="863"/>
      <c r="E156" s="864"/>
      <c r="F156" s="225"/>
      <c r="G156" s="64"/>
      <c r="H156" s="238">
        <v>2020</v>
      </c>
      <c r="I156" s="141"/>
      <c r="J156" s="151"/>
      <c r="K156" s="141">
        <v>208</v>
      </c>
      <c r="L156" s="151"/>
      <c r="M156" s="151"/>
      <c r="N156" s="151"/>
      <c r="O156" s="141">
        <v>80</v>
      </c>
      <c r="P156" s="152"/>
    </row>
    <row r="157" spans="1:16" ht="15" hidden="1" customHeight="1" outlineLevel="1">
      <c r="A157" s="237"/>
      <c r="B157" s="865"/>
      <c r="C157" s="866"/>
      <c r="D157" s="863"/>
      <c r="E157" s="864"/>
      <c r="F157" s="225"/>
      <c r="G157" s="64"/>
      <c r="H157" s="132" t="s">
        <v>487</v>
      </c>
      <c r="I157" s="141"/>
      <c r="J157" s="151"/>
      <c r="K157" s="151">
        <v>208</v>
      </c>
      <c r="L157" s="151"/>
      <c r="M157" s="151"/>
      <c r="N157" s="151"/>
      <c r="O157" s="151">
        <v>80</v>
      </c>
      <c r="P157" s="152"/>
    </row>
    <row r="158" spans="1:16" ht="15" customHeight="1" collapsed="1">
      <c r="A158" s="237"/>
      <c r="B158" s="865"/>
      <c r="C158" s="866"/>
      <c r="D158" s="863"/>
      <c r="E158" s="864"/>
      <c r="F158" s="225" t="s">
        <v>67</v>
      </c>
      <c r="G158" s="64"/>
      <c r="H158" s="132"/>
      <c r="I158" s="141">
        <v>0</v>
      </c>
      <c r="J158" s="151">
        <v>0</v>
      </c>
      <c r="K158" s="142">
        <v>215</v>
      </c>
      <c r="L158" s="151"/>
      <c r="M158" s="151">
        <v>0</v>
      </c>
      <c r="N158" s="151">
        <v>0</v>
      </c>
      <c r="O158" s="142">
        <v>152.4</v>
      </c>
      <c r="P158" s="152"/>
    </row>
    <row r="159" spans="1:16" ht="15" hidden="1" customHeight="1" outlineLevel="1">
      <c r="A159" s="237"/>
      <c r="B159" s="865"/>
      <c r="C159" s="866"/>
      <c r="D159" s="863"/>
      <c r="E159" s="864"/>
      <c r="F159" s="225"/>
      <c r="G159" s="64"/>
      <c r="H159" s="238">
        <v>2020</v>
      </c>
      <c r="I159" s="141"/>
      <c r="J159" s="151"/>
      <c r="K159" s="142">
        <v>215</v>
      </c>
      <c r="L159" s="151"/>
      <c r="M159" s="151"/>
      <c r="N159" s="151"/>
      <c r="O159" s="142">
        <v>152.4</v>
      </c>
      <c r="P159" s="152"/>
    </row>
    <row r="160" spans="1:16" ht="15" hidden="1" customHeight="1" outlineLevel="1">
      <c r="A160" s="237"/>
      <c r="B160" s="865"/>
      <c r="C160" s="866"/>
      <c r="D160" s="863"/>
      <c r="E160" s="864"/>
      <c r="F160" s="225"/>
      <c r="G160" s="64"/>
      <c r="H160" s="132" t="s">
        <v>446</v>
      </c>
      <c r="I160" s="141"/>
      <c r="J160" s="151"/>
      <c r="K160" s="142">
        <v>35</v>
      </c>
      <c r="L160" s="151"/>
      <c r="M160" s="151"/>
      <c r="N160" s="151"/>
      <c r="O160" s="142">
        <v>5</v>
      </c>
      <c r="P160" s="152"/>
    </row>
    <row r="161" spans="1:16" ht="15" hidden="1" customHeight="1" outlineLevel="1">
      <c r="A161" s="237"/>
      <c r="B161" s="865"/>
      <c r="C161" s="866"/>
      <c r="D161" s="863"/>
      <c r="E161" s="864"/>
      <c r="F161" s="225"/>
      <c r="G161" s="64"/>
      <c r="H161" s="132" t="s">
        <v>491</v>
      </c>
      <c r="I161" s="141"/>
      <c r="J161" s="151"/>
      <c r="K161" s="142">
        <v>180</v>
      </c>
      <c r="L161" s="151"/>
      <c r="M161" s="151"/>
      <c r="N161" s="151"/>
      <c r="O161" s="142">
        <v>147.4</v>
      </c>
      <c r="P161" s="152"/>
    </row>
    <row r="162" spans="1:16" ht="15.75" hidden="1" customHeight="1" collapsed="1">
      <c r="A162" s="237"/>
      <c r="B162" s="865"/>
      <c r="C162" s="866"/>
      <c r="D162" s="863"/>
      <c r="E162" s="864"/>
      <c r="F162" s="225" t="s">
        <v>68</v>
      </c>
      <c r="G162" s="64"/>
      <c r="H162" s="132"/>
      <c r="I162" s="154"/>
      <c r="J162" s="155"/>
      <c r="K162" s="156"/>
      <c r="L162" s="155"/>
      <c r="M162" s="155"/>
      <c r="N162" s="155"/>
      <c r="O162" s="157"/>
      <c r="P162" s="158"/>
    </row>
    <row r="163" spans="1:16" ht="15" hidden="1" customHeight="1">
      <c r="A163" s="237"/>
      <c r="B163" s="865"/>
      <c r="C163" s="866"/>
      <c r="D163" s="863"/>
      <c r="E163" s="864"/>
      <c r="F163" s="226" t="s">
        <v>69</v>
      </c>
      <c r="G163" s="67"/>
      <c r="H163" s="133"/>
      <c r="I163" s="154"/>
      <c r="J163" s="155"/>
      <c r="K163" s="155"/>
      <c r="L163" s="155"/>
      <c r="M163" s="155"/>
      <c r="N163" s="155"/>
      <c r="O163" s="159"/>
      <c r="P163" s="158"/>
    </row>
    <row r="164" spans="1:16" ht="15" hidden="1" customHeight="1">
      <c r="A164" s="237"/>
      <c r="B164" s="865"/>
      <c r="C164" s="866"/>
      <c r="D164" s="863"/>
      <c r="E164" s="864"/>
      <c r="F164" s="226" t="s">
        <v>70</v>
      </c>
      <c r="G164" s="67"/>
      <c r="H164" s="133"/>
      <c r="I164" s="154"/>
      <c r="J164" s="155"/>
      <c r="K164" s="155"/>
      <c r="L164" s="155"/>
      <c r="M164" s="155"/>
      <c r="N164" s="155"/>
      <c r="O164" s="159"/>
      <c r="P164" s="158"/>
    </row>
    <row r="165" spans="1:16" ht="15" customHeight="1" thickBot="1">
      <c r="A165" s="237"/>
      <c r="B165" s="865"/>
      <c r="C165" s="866"/>
      <c r="D165" s="863" t="s">
        <v>18</v>
      </c>
      <c r="E165" s="864" t="s">
        <v>16</v>
      </c>
      <c r="F165" s="225" t="s">
        <v>65</v>
      </c>
      <c r="G165" s="64" t="s">
        <v>539</v>
      </c>
      <c r="H165" s="132"/>
      <c r="I165" s="135">
        <v>0</v>
      </c>
      <c r="J165" s="135">
        <v>40</v>
      </c>
      <c r="K165" s="135">
        <v>0</v>
      </c>
      <c r="L165" s="155"/>
      <c r="M165" s="156">
        <v>0</v>
      </c>
      <c r="N165" s="546">
        <v>5</v>
      </c>
      <c r="O165" s="168">
        <v>0</v>
      </c>
      <c r="P165" s="158"/>
    </row>
    <row r="166" spans="1:16" ht="15" hidden="1" customHeight="1" outlineLevel="1">
      <c r="A166" s="237"/>
      <c r="B166" s="865"/>
      <c r="C166" s="866"/>
      <c r="D166" s="863"/>
      <c r="E166" s="864"/>
      <c r="F166" s="225"/>
      <c r="G166" s="64"/>
      <c r="H166" s="238">
        <v>2019</v>
      </c>
      <c r="I166" s="154"/>
      <c r="J166" s="143">
        <v>40</v>
      </c>
      <c r="K166" s="155"/>
      <c r="L166" s="155"/>
      <c r="M166" s="155"/>
      <c r="N166" s="143">
        <v>5</v>
      </c>
      <c r="O166" s="159"/>
      <c r="P166" s="158"/>
    </row>
    <row r="167" spans="1:16" ht="15" hidden="1" customHeight="1" outlineLevel="1">
      <c r="A167" s="237"/>
      <c r="B167" s="865"/>
      <c r="C167" s="866"/>
      <c r="D167" s="863"/>
      <c r="E167" s="864"/>
      <c r="F167" s="225"/>
      <c r="G167" s="64"/>
      <c r="H167" s="132" t="s">
        <v>259</v>
      </c>
      <c r="I167" s="154"/>
      <c r="J167" s="143">
        <v>40</v>
      </c>
      <c r="K167" s="155"/>
      <c r="L167" s="155"/>
      <c r="M167" s="155"/>
      <c r="N167" s="143">
        <v>5</v>
      </c>
      <c r="O167" s="159"/>
      <c r="P167" s="158"/>
    </row>
    <row r="168" spans="1:16" ht="15" hidden="1" customHeight="1" collapsed="1" thickBot="1">
      <c r="A168" s="237"/>
      <c r="B168" s="865"/>
      <c r="C168" s="866"/>
      <c r="D168" s="863"/>
      <c r="E168" s="864"/>
      <c r="F168" s="225" t="s">
        <v>66</v>
      </c>
      <c r="G168" s="64"/>
      <c r="H168" s="132"/>
      <c r="I168" s="154"/>
      <c r="J168" s="155"/>
      <c r="K168" s="155"/>
      <c r="L168" s="155"/>
      <c r="M168" s="155"/>
      <c r="N168" s="155"/>
      <c r="O168" s="159"/>
      <c r="P168" s="158"/>
    </row>
    <row r="169" spans="1:16" ht="15" hidden="1" customHeight="1">
      <c r="A169" s="237"/>
      <c r="B169" s="865"/>
      <c r="C169" s="866"/>
      <c r="D169" s="863"/>
      <c r="E169" s="864"/>
      <c r="F169" s="225" t="s">
        <v>67</v>
      </c>
      <c r="G169" s="64"/>
      <c r="H169" s="132"/>
      <c r="I169" s="154"/>
      <c r="J169" s="155"/>
      <c r="K169" s="155"/>
      <c r="L169" s="155"/>
      <c r="M169" s="155"/>
      <c r="N169" s="155"/>
      <c r="O169" s="159"/>
      <c r="P169" s="158"/>
    </row>
    <row r="170" spans="1:16" ht="15" hidden="1" customHeight="1">
      <c r="A170" s="237"/>
      <c r="B170" s="865"/>
      <c r="C170" s="866"/>
      <c r="D170" s="863"/>
      <c r="E170" s="864"/>
      <c r="F170" s="225" t="s">
        <v>68</v>
      </c>
      <c r="G170" s="64"/>
      <c r="H170" s="132"/>
      <c r="I170" s="154"/>
      <c r="J170" s="155"/>
      <c r="K170" s="155"/>
      <c r="L170" s="155"/>
      <c r="M170" s="155"/>
      <c r="N170" s="155"/>
      <c r="O170" s="159"/>
      <c r="P170" s="158"/>
    </row>
    <row r="171" spans="1:16" ht="15" hidden="1" customHeight="1">
      <c r="A171" s="237"/>
      <c r="B171" s="865"/>
      <c r="C171" s="866"/>
      <c r="D171" s="863"/>
      <c r="E171" s="864"/>
      <c r="F171" s="226" t="s">
        <v>69</v>
      </c>
      <c r="G171" s="67"/>
      <c r="H171" s="133"/>
      <c r="I171" s="160"/>
      <c r="J171" s="161"/>
      <c r="K171" s="161"/>
      <c r="L171" s="161"/>
      <c r="M171" s="161"/>
      <c r="N171" s="161"/>
      <c r="O171" s="159"/>
      <c r="P171" s="158"/>
    </row>
    <row r="172" spans="1:16" ht="15.75" hidden="1" customHeight="1">
      <c r="A172" s="237"/>
      <c r="B172" s="865"/>
      <c r="C172" s="866"/>
      <c r="D172" s="863"/>
      <c r="E172" s="864"/>
      <c r="F172" s="226" t="s">
        <v>70</v>
      </c>
      <c r="G172" s="67"/>
      <c r="H172" s="133"/>
      <c r="I172" s="162"/>
      <c r="J172" s="159"/>
      <c r="K172" s="159"/>
      <c r="L172" s="159"/>
      <c r="M172" s="159"/>
      <c r="N172" s="159"/>
      <c r="O172" s="159"/>
      <c r="P172" s="158"/>
    </row>
    <row r="173" spans="1:16" ht="15" hidden="1" customHeight="1">
      <c r="A173" s="237"/>
      <c r="B173" s="865"/>
      <c r="C173" s="866"/>
      <c r="D173" s="863"/>
      <c r="E173" s="864" t="s">
        <v>327</v>
      </c>
      <c r="F173" s="225" t="s">
        <v>65</v>
      </c>
      <c r="G173" s="64"/>
      <c r="H173" s="132"/>
      <c r="I173" s="162"/>
      <c r="J173" s="159"/>
      <c r="K173" s="159"/>
      <c r="L173" s="159"/>
      <c r="M173" s="159"/>
      <c r="N173" s="159"/>
      <c r="O173" s="159"/>
      <c r="P173" s="158"/>
    </row>
    <row r="174" spans="1:16" ht="15" hidden="1" customHeight="1">
      <c r="A174" s="237"/>
      <c r="B174" s="865"/>
      <c r="C174" s="866"/>
      <c r="D174" s="863"/>
      <c r="E174" s="864"/>
      <c r="F174" s="225" t="s">
        <v>66</v>
      </c>
      <c r="G174" s="64"/>
      <c r="H174" s="132"/>
      <c r="I174" s="162"/>
      <c r="J174" s="159"/>
      <c r="K174" s="159"/>
      <c r="L174" s="159"/>
      <c r="M174" s="159"/>
      <c r="N174" s="159"/>
      <c r="O174" s="159"/>
      <c r="P174" s="158"/>
    </row>
    <row r="175" spans="1:16" ht="15" hidden="1" customHeight="1">
      <c r="A175" s="237"/>
      <c r="B175" s="865"/>
      <c r="C175" s="866"/>
      <c r="D175" s="863"/>
      <c r="E175" s="864"/>
      <c r="F175" s="225" t="s">
        <v>67</v>
      </c>
      <c r="G175" s="64"/>
      <c r="H175" s="132"/>
      <c r="I175" s="162"/>
      <c r="J175" s="159"/>
      <c r="K175" s="159"/>
      <c r="L175" s="159"/>
      <c r="M175" s="159"/>
      <c r="N175" s="159"/>
      <c r="O175" s="159"/>
      <c r="P175" s="158"/>
    </row>
    <row r="176" spans="1:16" ht="15" hidden="1" customHeight="1">
      <c r="A176" s="237"/>
      <c r="B176" s="865"/>
      <c r="C176" s="866"/>
      <c r="D176" s="863"/>
      <c r="E176" s="864"/>
      <c r="F176" s="225" t="s">
        <v>68</v>
      </c>
      <c r="G176" s="64"/>
      <c r="H176" s="132"/>
      <c r="I176" s="162"/>
      <c r="J176" s="159"/>
      <c r="K176" s="159"/>
      <c r="L176" s="159"/>
      <c r="M176" s="159"/>
      <c r="N176" s="159"/>
      <c r="O176" s="159"/>
      <c r="P176" s="158"/>
    </row>
    <row r="177" spans="1:16" ht="15" hidden="1" customHeight="1">
      <c r="A177" s="237"/>
      <c r="B177" s="865"/>
      <c r="C177" s="866"/>
      <c r="D177" s="863"/>
      <c r="E177" s="864"/>
      <c r="F177" s="226" t="s">
        <v>69</v>
      </c>
      <c r="G177" s="67"/>
      <c r="H177" s="133"/>
      <c r="I177" s="162"/>
      <c r="J177" s="159"/>
      <c r="K177" s="159"/>
      <c r="L177" s="159"/>
      <c r="M177" s="159"/>
      <c r="N177" s="159"/>
      <c r="O177" s="159"/>
      <c r="P177" s="158"/>
    </row>
    <row r="178" spans="1:16" ht="15.75" hidden="1" customHeight="1">
      <c r="A178" s="237"/>
      <c r="B178" s="865"/>
      <c r="C178" s="866"/>
      <c r="D178" s="863"/>
      <c r="E178" s="864"/>
      <c r="F178" s="226" t="s">
        <v>70</v>
      </c>
      <c r="G178" s="67"/>
      <c r="H178" s="133"/>
      <c r="I178" s="162"/>
      <c r="J178" s="159"/>
      <c r="K178" s="159"/>
      <c r="L178" s="159"/>
      <c r="M178" s="159"/>
      <c r="N178" s="159"/>
      <c r="O178" s="159"/>
      <c r="P178" s="158"/>
    </row>
    <row r="179" spans="1:16" ht="15" hidden="1" customHeight="1" thickBot="1">
      <c r="A179" s="237"/>
      <c r="B179" s="860" t="s">
        <v>14</v>
      </c>
      <c r="C179" s="862" t="s">
        <v>538</v>
      </c>
      <c r="D179" s="863" t="s">
        <v>15</v>
      </c>
      <c r="E179" s="864" t="s">
        <v>16</v>
      </c>
      <c r="F179" s="225" t="s">
        <v>65</v>
      </c>
      <c r="G179" s="64"/>
      <c r="H179" s="132"/>
      <c r="I179" s="162"/>
      <c r="J179" s="159"/>
      <c r="K179" s="159"/>
      <c r="L179" s="159"/>
      <c r="M179" s="159"/>
      <c r="N179" s="159"/>
      <c r="O179" s="159"/>
      <c r="P179" s="158"/>
    </row>
    <row r="180" spans="1:16" ht="15" hidden="1" customHeight="1" thickBot="1">
      <c r="A180" s="237"/>
      <c r="B180" s="861"/>
      <c r="C180" s="584"/>
      <c r="D180" s="863"/>
      <c r="E180" s="864"/>
      <c r="F180" s="225" t="s">
        <v>66</v>
      </c>
      <c r="G180" s="64"/>
      <c r="H180" s="132"/>
      <c r="I180" s="162"/>
      <c r="J180" s="159"/>
      <c r="K180" s="159"/>
      <c r="L180" s="159"/>
      <c r="M180" s="159"/>
      <c r="N180" s="159"/>
      <c r="O180" s="159"/>
      <c r="P180" s="158"/>
    </row>
    <row r="181" spans="1:16" ht="15" hidden="1" customHeight="1" thickBot="1">
      <c r="A181" s="237"/>
      <c r="B181" s="861"/>
      <c r="C181" s="584"/>
      <c r="D181" s="863"/>
      <c r="E181" s="864"/>
      <c r="F181" s="225" t="s">
        <v>67</v>
      </c>
      <c r="G181" s="64"/>
      <c r="H181" s="132"/>
      <c r="I181" s="162"/>
      <c r="J181" s="159"/>
      <c r="K181" s="159"/>
      <c r="L181" s="159"/>
      <c r="M181" s="159"/>
      <c r="N181" s="159"/>
      <c r="O181" s="159"/>
      <c r="P181" s="158"/>
    </row>
    <row r="182" spans="1:16" ht="15" hidden="1" customHeight="1" thickBot="1">
      <c r="A182" s="237"/>
      <c r="B182" s="861"/>
      <c r="C182" s="584"/>
      <c r="D182" s="863"/>
      <c r="E182" s="864"/>
      <c r="F182" s="225" t="s">
        <v>68</v>
      </c>
      <c r="G182" s="64"/>
      <c r="H182" s="132"/>
      <c r="I182" s="162"/>
      <c r="J182" s="159"/>
      <c r="K182" s="159"/>
      <c r="L182" s="159"/>
      <c r="M182" s="159"/>
      <c r="N182" s="159"/>
      <c r="O182" s="159"/>
      <c r="P182" s="158"/>
    </row>
    <row r="183" spans="1:16" ht="15" hidden="1" customHeight="1" thickBot="1">
      <c r="A183" s="237"/>
      <c r="B183" s="861"/>
      <c r="C183" s="584"/>
      <c r="D183" s="863"/>
      <c r="E183" s="864"/>
      <c r="F183" s="226" t="s">
        <v>69</v>
      </c>
      <c r="G183" s="67"/>
      <c r="H183" s="133"/>
      <c r="I183" s="162"/>
      <c r="J183" s="159"/>
      <c r="K183" s="159"/>
      <c r="L183" s="159"/>
      <c r="M183" s="159"/>
      <c r="N183" s="159"/>
      <c r="O183" s="159"/>
      <c r="P183" s="158"/>
    </row>
    <row r="184" spans="1:16" ht="15.75" hidden="1" customHeight="1" thickBot="1">
      <c r="A184" s="237"/>
      <c r="B184" s="861"/>
      <c r="C184" s="584"/>
      <c r="D184" s="863"/>
      <c r="E184" s="864"/>
      <c r="F184" s="226" t="s">
        <v>70</v>
      </c>
      <c r="G184" s="67"/>
      <c r="H184" s="133"/>
      <c r="I184" s="162"/>
      <c r="J184" s="159"/>
      <c r="K184" s="159"/>
      <c r="L184" s="159"/>
      <c r="M184" s="159"/>
      <c r="N184" s="159"/>
      <c r="O184" s="159"/>
      <c r="P184" s="158"/>
    </row>
    <row r="185" spans="1:16" ht="15" customHeight="1" thickBot="1">
      <c r="A185" s="237"/>
      <c r="B185" s="861"/>
      <c r="C185" s="584"/>
      <c r="D185" s="863"/>
      <c r="E185" s="864" t="s">
        <v>327</v>
      </c>
      <c r="F185" s="225" t="s">
        <v>65</v>
      </c>
      <c r="G185" s="64" t="s">
        <v>539</v>
      </c>
      <c r="H185" s="132"/>
      <c r="I185" s="134">
        <v>3663.9999999999995</v>
      </c>
      <c r="J185" s="134">
        <v>4076.0000000000005</v>
      </c>
      <c r="K185" s="134">
        <v>5503.9999999999991</v>
      </c>
      <c r="L185" s="163"/>
      <c r="M185" s="135">
        <v>302.29999999999995</v>
      </c>
      <c r="N185" s="135">
        <v>241.072</v>
      </c>
      <c r="O185" s="135">
        <v>557.81999999999994</v>
      </c>
      <c r="P185" s="164"/>
    </row>
    <row r="186" spans="1:16" ht="15" hidden="1" customHeight="1" outlineLevel="1" thickBot="1">
      <c r="A186" s="237"/>
      <c r="B186" s="861"/>
      <c r="C186" s="584"/>
      <c r="D186" s="863"/>
      <c r="E186" s="864"/>
      <c r="F186" s="225"/>
      <c r="G186" s="64"/>
      <c r="H186" s="238">
        <v>2018</v>
      </c>
      <c r="I186" s="134">
        <v>3664</v>
      </c>
      <c r="J186" s="165"/>
      <c r="K186" s="165"/>
      <c r="L186" s="159"/>
      <c r="M186" s="134">
        <v>302.29999999999995</v>
      </c>
      <c r="N186" s="166"/>
      <c r="O186" s="166"/>
      <c r="P186" s="158"/>
    </row>
    <row r="187" spans="1:16" ht="15" hidden="1" customHeight="1" outlineLevel="1" thickBot="1">
      <c r="A187" s="237"/>
      <c r="B187" s="861"/>
      <c r="C187" s="584"/>
      <c r="D187" s="863"/>
      <c r="E187" s="864"/>
      <c r="F187" s="225"/>
      <c r="G187" s="64"/>
      <c r="H187" s="132" t="s">
        <v>140</v>
      </c>
      <c r="I187" s="134">
        <v>350</v>
      </c>
      <c r="J187" s="165"/>
      <c r="K187" s="165"/>
      <c r="L187" s="159"/>
      <c r="M187" s="135">
        <v>8</v>
      </c>
      <c r="N187" s="166"/>
      <c r="O187" s="166"/>
      <c r="P187" s="158"/>
    </row>
    <row r="188" spans="1:16" ht="15" hidden="1" customHeight="1" outlineLevel="1" thickBot="1">
      <c r="A188" s="237"/>
      <c r="B188" s="861"/>
      <c r="C188" s="584"/>
      <c r="D188" s="863"/>
      <c r="E188" s="864"/>
      <c r="F188" s="225"/>
      <c r="G188" s="64"/>
      <c r="H188" s="132" t="s">
        <v>141</v>
      </c>
      <c r="I188" s="134">
        <v>30</v>
      </c>
      <c r="J188" s="165"/>
      <c r="K188" s="165"/>
      <c r="L188" s="159"/>
      <c r="M188" s="135">
        <v>5</v>
      </c>
      <c r="N188" s="166"/>
      <c r="O188" s="166"/>
      <c r="P188" s="158"/>
    </row>
    <row r="189" spans="1:16" ht="15" hidden="1" customHeight="1" outlineLevel="1" thickBot="1">
      <c r="A189" s="237"/>
      <c r="B189" s="861"/>
      <c r="C189" s="584"/>
      <c r="D189" s="863"/>
      <c r="E189" s="864"/>
      <c r="F189" s="225"/>
      <c r="G189" s="64"/>
      <c r="H189" s="132" t="s">
        <v>142</v>
      </c>
      <c r="I189" s="134">
        <v>30</v>
      </c>
      <c r="J189" s="165"/>
      <c r="K189" s="165"/>
      <c r="L189" s="159"/>
      <c r="M189" s="135">
        <v>5</v>
      </c>
      <c r="N189" s="166"/>
      <c r="O189" s="166"/>
      <c r="P189" s="158"/>
    </row>
    <row r="190" spans="1:16" ht="15" hidden="1" customHeight="1" outlineLevel="1" thickBot="1">
      <c r="A190" s="237"/>
      <c r="B190" s="861"/>
      <c r="C190" s="584"/>
      <c r="D190" s="863"/>
      <c r="E190" s="864"/>
      <c r="F190" s="225"/>
      <c r="G190" s="64"/>
      <c r="H190" s="132" t="s">
        <v>143</v>
      </c>
      <c r="I190" s="134">
        <v>216</v>
      </c>
      <c r="J190" s="165"/>
      <c r="K190" s="165"/>
      <c r="L190" s="159"/>
      <c r="M190" s="135">
        <v>5</v>
      </c>
      <c r="N190" s="166"/>
      <c r="O190" s="166"/>
      <c r="P190" s="158"/>
    </row>
    <row r="191" spans="1:16" ht="15" hidden="1" customHeight="1" outlineLevel="1" thickBot="1">
      <c r="A191" s="237"/>
      <c r="B191" s="861"/>
      <c r="C191" s="584"/>
      <c r="D191" s="863"/>
      <c r="E191" s="864"/>
      <c r="F191" s="225"/>
      <c r="G191" s="64"/>
      <c r="H191" s="132" t="s">
        <v>144</v>
      </c>
      <c r="I191" s="134">
        <v>20</v>
      </c>
      <c r="J191" s="165"/>
      <c r="K191" s="165"/>
      <c r="L191" s="159"/>
      <c r="M191" s="135">
        <v>5</v>
      </c>
      <c r="N191" s="166"/>
      <c r="O191" s="166"/>
      <c r="P191" s="158"/>
    </row>
    <row r="192" spans="1:16" ht="15" hidden="1" customHeight="1" outlineLevel="1" thickBot="1">
      <c r="A192" s="237"/>
      <c r="B192" s="861"/>
      <c r="C192" s="584"/>
      <c r="D192" s="863"/>
      <c r="E192" s="864"/>
      <c r="F192" s="225"/>
      <c r="G192" s="64"/>
      <c r="H192" s="132" t="s">
        <v>145</v>
      </c>
      <c r="I192" s="134">
        <v>20</v>
      </c>
      <c r="J192" s="165"/>
      <c r="K192" s="165"/>
      <c r="L192" s="159"/>
      <c r="M192" s="135">
        <v>5</v>
      </c>
      <c r="N192" s="166"/>
      <c r="O192" s="166"/>
      <c r="P192" s="158"/>
    </row>
    <row r="193" spans="1:16" ht="15" hidden="1" customHeight="1" outlineLevel="1" thickBot="1">
      <c r="A193" s="237"/>
      <c r="B193" s="861"/>
      <c r="C193" s="584"/>
      <c r="D193" s="863"/>
      <c r="E193" s="864"/>
      <c r="F193" s="225"/>
      <c r="G193" s="64"/>
      <c r="H193" s="132" t="s">
        <v>146</v>
      </c>
      <c r="I193" s="134">
        <v>38</v>
      </c>
      <c r="J193" s="165"/>
      <c r="K193" s="165"/>
      <c r="L193" s="159"/>
      <c r="M193" s="135">
        <v>1.2</v>
      </c>
      <c r="N193" s="166"/>
      <c r="O193" s="166"/>
      <c r="P193" s="158"/>
    </row>
    <row r="194" spans="1:16" ht="15" hidden="1" customHeight="1" outlineLevel="1" thickBot="1">
      <c r="A194" s="237"/>
      <c r="B194" s="861"/>
      <c r="C194" s="584"/>
      <c r="D194" s="863"/>
      <c r="E194" s="864"/>
      <c r="F194" s="225"/>
      <c r="G194" s="64"/>
      <c r="H194" s="132" t="s">
        <v>147</v>
      </c>
      <c r="I194" s="134">
        <v>26</v>
      </c>
      <c r="J194" s="165"/>
      <c r="K194" s="165"/>
      <c r="L194" s="159"/>
      <c r="M194" s="135">
        <v>7</v>
      </c>
      <c r="N194" s="166"/>
      <c r="O194" s="166"/>
      <c r="P194" s="158"/>
    </row>
    <row r="195" spans="1:16" ht="15" hidden="1" customHeight="1" outlineLevel="1" thickBot="1">
      <c r="A195" s="237"/>
      <c r="B195" s="861"/>
      <c r="C195" s="584"/>
      <c r="D195" s="863"/>
      <c r="E195" s="864"/>
      <c r="F195" s="225"/>
      <c r="G195" s="64"/>
      <c r="H195" s="132" t="s">
        <v>148</v>
      </c>
      <c r="I195" s="134">
        <v>22</v>
      </c>
      <c r="J195" s="165"/>
      <c r="K195" s="165"/>
      <c r="L195" s="159"/>
      <c r="M195" s="135">
        <v>7</v>
      </c>
      <c r="N195" s="166"/>
      <c r="O195" s="166"/>
      <c r="P195" s="158"/>
    </row>
    <row r="196" spans="1:16" ht="15" hidden="1" customHeight="1" outlineLevel="1" thickBot="1">
      <c r="A196" s="237"/>
      <c r="B196" s="861"/>
      <c r="C196" s="584"/>
      <c r="D196" s="863"/>
      <c r="E196" s="864"/>
      <c r="F196" s="225"/>
      <c r="G196" s="64"/>
      <c r="H196" s="132" t="s">
        <v>149</v>
      </c>
      <c r="I196" s="134">
        <v>25</v>
      </c>
      <c r="J196" s="165"/>
      <c r="K196" s="165"/>
      <c r="L196" s="159"/>
      <c r="M196" s="135">
        <v>7</v>
      </c>
      <c r="N196" s="166"/>
      <c r="O196" s="166"/>
      <c r="P196" s="158"/>
    </row>
    <row r="197" spans="1:16" ht="15" hidden="1" customHeight="1" outlineLevel="1" thickBot="1">
      <c r="A197" s="237"/>
      <c r="B197" s="861"/>
      <c r="C197" s="584"/>
      <c r="D197" s="863"/>
      <c r="E197" s="864"/>
      <c r="F197" s="225"/>
      <c r="G197" s="64"/>
      <c r="H197" s="132" t="s">
        <v>150</v>
      </c>
      <c r="I197" s="134">
        <v>26</v>
      </c>
      <c r="J197" s="165"/>
      <c r="K197" s="165"/>
      <c r="L197" s="159"/>
      <c r="M197" s="135">
        <v>5</v>
      </c>
      <c r="N197" s="166"/>
      <c r="O197" s="166"/>
      <c r="P197" s="158"/>
    </row>
    <row r="198" spans="1:16" ht="15" hidden="1" customHeight="1" outlineLevel="1" thickBot="1">
      <c r="A198" s="237"/>
      <c r="B198" s="861"/>
      <c r="C198" s="584"/>
      <c r="D198" s="863"/>
      <c r="E198" s="864"/>
      <c r="F198" s="225"/>
      <c r="G198" s="64"/>
      <c r="H198" s="132" t="s">
        <v>151</v>
      </c>
      <c r="I198" s="134">
        <v>170</v>
      </c>
      <c r="J198" s="165"/>
      <c r="K198" s="165"/>
      <c r="L198" s="159"/>
      <c r="M198" s="135">
        <v>5</v>
      </c>
      <c r="N198" s="166"/>
      <c r="O198" s="166"/>
      <c r="P198" s="158"/>
    </row>
    <row r="199" spans="1:16" ht="15" hidden="1" customHeight="1" outlineLevel="1" thickBot="1">
      <c r="A199" s="237"/>
      <c r="B199" s="861"/>
      <c r="C199" s="584"/>
      <c r="D199" s="863"/>
      <c r="E199" s="864"/>
      <c r="F199" s="225"/>
      <c r="G199" s="64"/>
      <c r="H199" s="132" t="s">
        <v>152</v>
      </c>
      <c r="I199" s="134">
        <v>135</v>
      </c>
      <c r="J199" s="165"/>
      <c r="K199" s="165"/>
      <c r="L199" s="159"/>
      <c r="M199" s="135">
        <v>5</v>
      </c>
      <c r="N199" s="166"/>
      <c r="O199" s="166"/>
      <c r="P199" s="158"/>
    </row>
    <row r="200" spans="1:16" ht="15" hidden="1" customHeight="1" outlineLevel="1" thickBot="1">
      <c r="A200" s="237"/>
      <c r="B200" s="861"/>
      <c r="C200" s="584"/>
      <c r="D200" s="863"/>
      <c r="E200" s="864"/>
      <c r="F200" s="225"/>
      <c r="G200" s="64"/>
      <c r="H200" s="132" t="s">
        <v>153</v>
      </c>
      <c r="I200" s="134">
        <v>304</v>
      </c>
      <c r="J200" s="165"/>
      <c r="K200" s="165"/>
      <c r="L200" s="159"/>
      <c r="M200" s="135">
        <v>12</v>
      </c>
      <c r="N200" s="166"/>
      <c r="O200" s="166"/>
      <c r="P200" s="158"/>
    </row>
    <row r="201" spans="1:16" ht="15" hidden="1" customHeight="1" outlineLevel="1" thickBot="1">
      <c r="A201" s="237"/>
      <c r="B201" s="861"/>
      <c r="C201" s="584"/>
      <c r="D201" s="863"/>
      <c r="E201" s="864"/>
      <c r="F201" s="225"/>
      <c r="G201" s="64"/>
      <c r="H201" s="132" t="s">
        <v>154</v>
      </c>
      <c r="I201" s="134">
        <v>80</v>
      </c>
      <c r="J201" s="165"/>
      <c r="K201" s="165"/>
      <c r="L201" s="159"/>
      <c r="M201" s="135">
        <v>15</v>
      </c>
      <c r="N201" s="166"/>
      <c r="O201" s="166"/>
      <c r="P201" s="158"/>
    </row>
    <row r="202" spans="1:16" ht="15" hidden="1" customHeight="1" outlineLevel="1" thickBot="1">
      <c r="A202" s="237"/>
      <c r="B202" s="861"/>
      <c r="C202" s="584"/>
      <c r="D202" s="863"/>
      <c r="E202" s="864"/>
      <c r="F202" s="225"/>
      <c r="G202" s="64"/>
      <c r="H202" s="132" t="s">
        <v>155</v>
      </c>
      <c r="I202" s="134">
        <v>130</v>
      </c>
      <c r="J202" s="165"/>
      <c r="K202" s="165"/>
      <c r="L202" s="159"/>
      <c r="M202" s="135">
        <v>14</v>
      </c>
      <c r="N202" s="166"/>
      <c r="O202" s="166"/>
      <c r="P202" s="158"/>
    </row>
    <row r="203" spans="1:16" ht="15" hidden="1" customHeight="1" outlineLevel="1" thickBot="1">
      <c r="A203" s="237"/>
      <c r="B203" s="861"/>
      <c r="C203" s="584"/>
      <c r="D203" s="863"/>
      <c r="E203" s="864"/>
      <c r="F203" s="225"/>
      <c r="G203" s="64"/>
      <c r="H203" s="132" t="s">
        <v>156</v>
      </c>
      <c r="I203" s="134">
        <v>100</v>
      </c>
      <c r="J203" s="165"/>
      <c r="K203" s="165"/>
      <c r="L203" s="159"/>
      <c r="M203" s="135">
        <v>3</v>
      </c>
      <c r="N203" s="166"/>
      <c r="O203" s="166"/>
      <c r="P203" s="158"/>
    </row>
    <row r="204" spans="1:16" ht="15" hidden="1" customHeight="1" outlineLevel="1" thickBot="1">
      <c r="A204" s="237"/>
      <c r="B204" s="861"/>
      <c r="C204" s="584"/>
      <c r="D204" s="863"/>
      <c r="E204" s="864"/>
      <c r="F204" s="225"/>
      <c r="G204" s="64"/>
      <c r="H204" s="132" t="s">
        <v>157</v>
      </c>
      <c r="I204" s="134">
        <v>115</v>
      </c>
      <c r="J204" s="165"/>
      <c r="K204" s="165"/>
      <c r="L204" s="159"/>
      <c r="M204" s="135">
        <v>10</v>
      </c>
      <c r="N204" s="166"/>
      <c r="O204" s="166"/>
      <c r="P204" s="158"/>
    </row>
    <row r="205" spans="1:16" ht="15" hidden="1" customHeight="1" outlineLevel="1" thickBot="1">
      <c r="A205" s="237"/>
      <c r="B205" s="861"/>
      <c r="C205" s="584"/>
      <c r="D205" s="863"/>
      <c r="E205" s="864"/>
      <c r="F205" s="225"/>
      <c r="G205" s="64"/>
      <c r="H205" s="132" t="s">
        <v>158</v>
      </c>
      <c r="I205" s="134">
        <v>150</v>
      </c>
      <c r="J205" s="165"/>
      <c r="K205" s="165"/>
      <c r="L205" s="159"/>
      <c r="M205" s="135">
        <v>15</v>
      </c>
      <c r="N205" s="166"/>
      <c r="O205" s="166"/>
      <c r="P205" s="158"/>
    </row>
    <row r="206" spans="1:16" ht="15" hidden="1" customHeight="1" outlineLevel="1" thickBot="1">
      <c r="A206" s="237"/>
      <c r="B206" s="861"/>
      <c r="C206" s="584"/>
      <c r="D206" s="863"/>
      <c r="E206" s="864"/>
      <c r="F206" s="225"/>
      <c r="G206" s="64"/>
      <c r="H206" s="132" t="s">
        <v>159</v>
      </c>
      <c r="I206" s="134">
        <v>60</v>
      </c>
      <c r="J206" s="165"/>
      <c r="K206" s="165"/>
      <c r="L206" s="159"/>
      <c r="M206" s="135">
        <v>15</v>
      </c>
      <c r="N206" s="166"/>
      <c r="O206" s="166"/>
      <c r="P206" s="158"/>
    </row>
    <row r="207" spans="1:16" ht="15" hidden="1" customHeight="1" outlineLevel="1" thickBot="1">
      <c r="A207" s="237"/>
      <c r="B207" s="861"/>
      <c r="C207" s="584"/>
      <c r="D207" s="863"/>
      <c r="E207" s="864"/>
      <c r="F207" s="225"/>
      <c r="G207" s="64"/>
      <c r="H207" s="132" t="s">
        <v>160</v>
      </c>
      <c r="I207" s="134">
        <v>38</v>
      </c>
      <c r="J207" s="165"/>
      <c r="K207" s="165"/>
      <c r="L207" s="159"/>
      <c r="M207" s="135">
        <v>5</v>
      </c>
      <c r="N207" s="166"/>
      <c r="O207" s="166"/>
      <c r="P207" s="158"/>
    </row>
    <row r="208" spans="1:16" ht="15" hidden="1" customHeight="1" outlineLevel="1" thickBot="1">
      <c r="A208" s="237"/>
      <c r="B208" s="861"/>
      <c r="C208" s="584"/>
      <c r="D208" s="863"/>
      <c r="E208" s="864"/>
      <c r="F208" s="225"/>
      <c r="G208" s="64"/>
      <c r="H208" s="132" t="s">
        <v>161</v>
      </c>
      <c r="I208" s="134">
        <v>30</v>
      </c>
      <c r="J208" s="165"/>
      <c r="K208" s="165"/>
      <c r="L208" s="159"/>
      <c r="M208" s="135">
        <v>5</v>
      </c>
      <c r="N208" s="166"/>
      <c r="O208" s="166"/>
      <c r="P208" s="158"/>
    </row>
    <row r="209" spans="1:16" ht="15" hidden="1" customHeight="1" outlineLevel="1" thickBot="1">
      <c r="A209" s="237"/>
      <c r="B209" s="861"/>
      <c r="C209" s="584"/>
      <c r="D209" s="863"/>
      <c r="E209" s="864"/>
      <c r="F209" s="225"/>
      <c r="G209" s="64"/>
      <c r="H209" s="132" t="s">
        <v>162</v>
      </c>
      <c r="I209" s="134">
        <v>67</v>
      </c>
      <c r="J209" s="165"/>
      <c r="K209" s="165"/>
      <c r="L209" s="159"/>
      <c r="M209" s="135">
        <v>8.6</v>
      </c>
      <c r="N209" s="166"/>
      <c r="O209" s="166"/>
      <c r="P209" s="158"/>
    </row>
    <row r="210" spans="1:16" ht="15" hidden="1" customHeight="1" outlineLevel="1" thickBot="1">
      <c r="A210" s="237"/>
      <c r="B210" s="861"/>
      <c r="C210" s="584"/>
      <c r="D210" s="863"/>
      <c r="E210" s="864"/>
      <c r="F210" s="225"/>
      <c r="G210" s="64"/>
      <c r="H210" s="132" t="s">
        <v>163</v>
      </c>
      <c r="I210" s="134">
        <v>30</v>
      </c>
      <c r="J210" s="165"/>
      <c r="K210" s="165"/>
      <c r="L210" s="159"/>
      <c r="M210" s="135">
        <v>5</v>
      </c>
      <c r="N210" s="166"/>
      <c r="O210" s="166"/>
      <c r="P210" s="158"/>
    </row>
    <row r="211" spans="1:16" ht="15" hidden="1" customHeight="1" outlineLevel="1" thickBot="1">
      <c r="A211" s="237"/>
      <c r="B211" s="861"/>
      <c r="C211" s="584"/>
      <c r="D211" s="863"/>
      <c r="E211" s="864"/>
      <c r="F211" s="225"/>
      <c r="G211" s="64"/>
      <c r="H211" s="132" t="s">
        <v>164</v>
      </c>
      <c r="I211" s="134">
        <v>370</v>
      </c>
      <c r="J211" s="165"/>
      <c r="K211" s="165"/>
      <c r="L211" s="159"/>
      <c r="M211" s="135">
        <v>5</v>
      </c>
      <c r="N211" s="166"/>
      <c r="O211" s="166"/>
      <c r="P211" s="158"/>
    </row>
    <row r="212" spans="1:16" ht="15" hidden="1" customHeight="1" outlineLevel="1" thickBot="1">
      <c r="A212" s="237"/>
      <c r="B212" s="861"/>
      <c r="C212" s="584"/>
      <c r="D212" s="863"/>
      <c r="E212" s="864"/>
      <c r="F212" s="225"/>
      <c r="G212" s="64"/>
      <c r="H212" s="132" t="s">
        <v>165</v>
      </c>
      <c r="I212" s="134">
        <v>200</v>
      </c>
      <c r="J212" s="165"/>
      <c r="K212" s="165"/>
      <c r="L212" s="159"/>
      <c r="M212" s="135">
        <v>14.5</v>
      </c>
      <c r="N212" s="166"/>
      <c r="O212" s="166"/>
      <c r="P212" s="158"/>
    </row>
    <row r="213" spans="1:16" ht="15" hidden="1" customHeight="1" outlineLevel="1" thickBot="1">
      <c r="A213" s="237"/>
      <c r="B213" s="861"/>
      <c r="C213" s="584"/>
      <c r="D213" s="863"/>
      <c r="E213" s="864"/>
      <c r="F213" s="225"/>
      <c r="G213" s="64"/>
      <c r="H213" s="132" t="s">
        <v>166</v>
      </c>
      <c r="I213" s="134">
        <v>150</v>
      </c>
      <c r="J213" s="165"/>
      <c r="K213" s="165"/>
      <c r="L213" s="159"/>
      <c r="M213" s="135">
        <v>10</v>
      </c>
      <c r="N213" s="166"/>
      <c r="O213" s="166"/>
      <c r="P213" s="158"/>
    </row>
    <row r="214" spans="1:16" ht="15" hidden="1" customHeight="1" outlineLevel="1" thickBot="1">
      <c r="A214" s="237"/>
      <c r="B214" s="861"/>
      <c r="C214" s="584"/>
      <c r="D214" s="863"/>
      <c r="E214" s="864"/>
      <c r="F214" s="225"/>
      <c r="G214" s="64"/>
      <c r="H214" s="132" t="s">
        <v>177</v>
      </c>
      <c r="I214" s="134">
        <v>340</v>
      </c>
      <c r="J214" s="134"/>
      <c r="K214" s="134"/>
      <c r="L214" s="163"/>
      <c r="M214" s="135">
        <v>3</v>
      </c>
      <c r="N214" s="135"/>
      <c r="O214" s="135"/>
      <c r="P214" s="164"/>
    </row>
    <row r="215" spans="1:16" ht="15" hidden="1" customHeight="1" outlineLevel="1" thickBot="1">
      <c r="A215" s="237"/>
      <c r="B215" s="861"/>
      <c r="C215" s="584"/>
      <c r="D215" s="863"/>
      <c r="E215" s="864"/>
      <c r="F215" s="225"/>
      <c r="G215" s="64"/>
      <c r="H215" s="132" t="s">
        <v>193</v>
      </c>
      <c r="I215" s="134">
        <v>40</v>
      </c>
      <c r="J215" s="165"/>
      <c r="K215" s="165"/>
      <c r="L215" s="159"/>
      <c r="M215" s="135">
        <v>20</v>
      </c>
      <c r="N215" s="166"/>
      <c r="O215" s="166"/>
      <c r="P215" s="158"/>
    </row>
    <row r="216" spans="1:16" ht="15" hidden="1" customHeight="1" outlineLevel="1" thickBot="1">
      <c r="A216" s="237"/>
      <c r="B216" s="861"/>
      <c r="C216" s="584"/>
      <c r="D216" s="863"/>
      <c r="E216" s="864"/>
      <c r="F216" s="225"/>
      <c r="G216" s="64"/>
      <c r="H216" s="132" t="s">
        <v>194</v>
      </c>
      <c r="I216" s="134">
        <v>352</v>
      </c>
      <c r="J216" s="165"/>
      <c r="K216" s="165"/>
      <c r="L216" s="159"/>
      <c r="M216" s="135">
        <v>72</v>
      </c>
      <c r="N216" s="166"/>
      <c r="O216" s="166"/>
      <c r="P216" s="158"/>
    </row>
    <row r="217" spans="1:16" ht="15" hidden="1" customHeight="1" outlineLevel="1" thickBot="1">
      <c r="A217" s="237"/>
      <c r="B217" s="861"/>
      <c r="C217" s="584"/>
      <c r="D217" s="863"/>
      <c r="E217" s="864"/>
      <c r="F217" s="225"/>
      <c r="G217" s="64"/>
      <c r="H217" s="238">
        <v>2019</v>
      </c>
      <c r="I217" s="165"/>
      <c r="J217" s="134">
        <v>4076</v>
      </c>
      <c r="K217" s="165"/>
      <c r="L217" s="159"/>
      <c r="M217" s="166"/>
      <c r="N217" s="134">
        <v>241.072</v>
      </c>
      <c r="O217" s="166"/>
      <c r="P217" s="158"/>
    </row>
    <row r="218" spans="1:16" ht="15" hidden="1" customHeight="1" outlineLevel="1" thickBot="1">
      <c r="A218" s="237"/>
      <c r="B218" s="861"/>
      <c r="C218" s="584"/>
      <c r="D218" s="863"/>
      <c r="E218" s="864"/>
      <c r="F218" s="225"/>
      <c r="G218" s="64"/>
      <c r="H218" s="132" t="s">
        <v>232</v>
      </c>
      <c r="I218" s="165"/>
      <c r="J218" s="134">
        <v>27</v>
      </c>
      <c r="K218" s="165"/>
      <c r="L218" s="159"/>
      <c r="M218" s="166"/>
      <c r="N218" s="134">
        <v>5</v>
      </c>
      <c r="O218" s="166"/>
      <c r="P218" s="158"/>
    </row>
    <row r="219" spans="1:16" ht="15" hidden="1" customHeight="1" outlineLevel="1" thickBot="1">
      <c r="A219" s="237"/>
      <c r="B219" s="861"/>
      <c r="C219" s="584"/>
      <c r="D219" s="863"/>
      <c r="E219" s="864"/>
      <c r="F219" s="225"/>
      <c r="G219" s="64"/>
      <c r="H219" s="132" t="s">
        <v>233</v>
      </c>
      <c r="I219" s="165"/>
      <c r="J219" s="134">
        <v>27</v>
      </c>
      <c r="K219" s="165"/>
      <c r="L219" s="159"/>
      <c r="M219" s="166"/>
      <c r="N219" s="134">
        <v>5</v>
      </c>
      <c r="O219" s="166"/>
      <c r="P219" s="158"/>
    </row>
    <row r="220" spans="1:16" ht="15" hidden="1" customHeight="1" outlineLevel="1" thickBot="1">
      <c r="A220" s="237"/>
      <c r="B220" s="861"/>
      <c r="C220" s="584"/>
      <c r="D220" s="863"/>
      <c r="E220" s="864"/>
      <c r="F220" s="225"/>
      <c r="G220" s="64"/>
      <c r="H220" s="132" t="s">
        <v>234</v>
      </c>
      <c r="I220" s="165"/>
      <c r="J220" s="134">
        <v>30</v>
      </c>
      <c r="K220" s="165"/>
      <c r="L220" s="159"/>
      <c r="M220" s="166"/>
      <c r="N220" s="134">
        <v>5</v>
      </c>
      <c r="O220" s="166"/>
      <c r="P220" s="158"/>
    </row>
    <row r="221" spans="1:16" ht="15" hidden="1" customHeight="1" outlineLevel="1" thickBot="1">
      <c r="A221" s="237"/>
      <c r="B221" s="861"/>
      <c r="C221" s="584"/>
      <c r="D221" s="863"/>
      <c r="E221" s="864"/>
      <c r="F221" s="225"/>
      <c r="G221" s="64"/>
      <c r="H221" s="132" t="s">
        <v>235</v>
      </c>
      <c r="I221" s="165"/>
      <c r="J221" s="134">
        <v>75</v>
      </c>
      <c r="K221" s="165"/>
      <c r="L221" s="159"/>
      <c r="M221" s="166"/>
      <c r="N221" s="134">
        <v>5</v>
      </c>
      <c r="O221" s="166"/>
      <c r="P221" s="158"/>
    </row>
    <row r="222" spans="1:16" ht="15" hidden="1" customHeight="1" outlineLevel="1" thickBot="1">
      <c r="A222" s="237"/>
      <c r="B222" s="861"/>
      <c r="C222" s="584"/>
      <c r="D222" s="863"/>
      <c r="E222" s="864"/>
      <c r="F222" s="225"/>
      <c r="G222" s="64"/>
      <c r="H222" s="132" t="s">
        <v>236</v>
      </c>
      <c r="I222" s="165"/>
      <c r="J222" s="134">
        <v>25</v>
      </c>
      <c r="K222" s="165"/>
      <c r="L222" s="159"/>
      <c r="M222" s="166"/>
      <c r="N222" s="134">
        <v>5</v>
      </c>
      <c r="O222" s="166"/>
      <c r="P222" s="158"/>
    </row>
    <row r="223" spans="1:16" ht="15" hidden="1" customHeight="1" outlineLevel="1" thickBot="1">
      <c r="A223" s="237"/>
      <c r="B223" s="861"/>
      <c r="C223" s="584"/>
      <c r="D223" s="863"/>
      <c r="E223" s="864"/>
      <c r="F223" s="225"/>
      <c r="G223" s="64"/>
      <c r="H223" s="132" t="s">
        <v>237</v>
      </c>
      <c r="I223" s="165"/>
      <c r="J223" s="134">
        <v>71</v>
      </c>
      <c r="K223" s="165"/>
      <c r="L223" s="159"/>
      <c r="M223" s="166"/>
      <c r="N223" s="134">
        <v>5</v>
      </c>
      <c r="O223" s="166"/>
      <c r="P223" s="158"/>
    </row>
    <row r="224" spans="1:16" ht="15" hidden="1" customHeight="1" outlineLevel="1" thickBot="1">
      <c r="A224" s="237"/>
      <c r="B224" s="861"/>
      <c r="C224" s="584"/>
      <c r="D224" s="863"/>
      <c r="E224" s="864"/>
      <c r="F224" s="225"/>
      <c r="G224" s="64"/>
      <c r="H224" s="132" t="s">
        <v>238</v>
      </c>
      <c r="I224" s="165"/>
      <c r="J224" s="134">
        <v>140</v>
      </c>
      <c r="K224" s="165"/>
      <c r="L224" s="159"/>
      <c r="M224" s="166"/>
      <c r="N224" s="134">
        <v>5</v>
      </c>
      <c r="O224" s="166"/>
      <c r="P224" s="158"/>
    </row>
    <row r="225" spans="1:16" ht="15" hidden="1" customHeight="1" outlineLevel="1" thickBot="1">
      <c r="A225" s="237"/>
      <c r="B225" s="861"/>
      <c r="C225" s="584"/>
      <c r="D225" s="863"/>
      <c r="E225" s="864"/>
      <c r="F225" s="225"/>
      <c r="G225" s="64"/>
      <c r="H225" s="132" t="s">
        <v>239</v>
      </c>
      <c r="I225" s="165"/>
      <c r="J225" s="134">
        <v>87</v>
      </c>
      <c r="K225" s="165"/>
      <c r="L225" s="159"/>
      <c r="M225" s="166"/>
      <c r="N225" s="134">
        <v>5</v>
      </c>
      <c r="O225" s="166"/>
      <c r="P225" s="158"/>
    </row>
    <row r="226" spans="1:16" ht="15" hidden="1" customHeight="1" outlineLevel="1" thickBot="1">
      <c r="A226" s="237"/>
      <c r="B226" s="861"/>
      <c r="C226" s="584"/>
      <c r="D226" s="863"/>
      <c r="E226" s="864"/>
      <c r="F226" s="225"/>
      <c r="G226" s="64"/>
      <c r="H226" s="132" t="s">
        <v>240</v>
      </c>
      <c r="I226" s="165"/>
      <c r="J226" s="134">
        <v>20</v>
      </c>
      <c r="K226" s="165"/>
      <c r="L226" s="159"/>
      <c r="M226" s="166"/>
      <c r="N226" s="134">
        <v>5</v>
      </c>
      <c r="O226" s="166"/>
      <c r="P226" s="158"/>
    </row>
    <row r="227" spans="1:16" ht="15" hidden="1" customHeight="1" outlineLevel="1" thickBot="1">
      <c r="A227" s="237"/>
      <c r="B227" s="861"/>
      <c r="C227" s="584"/>
      <c r="D227" s="863"/>
      <c r="E227" s="864"/>
      <c r="F227" s="225"/>
      <c r="G227" s="64"/>
      <c r="H227" s="132" t="s">
        <v>241</v>
      </c>
      <c r="I227" s="165"/>
      <c r="J227" s="134">
        <v>89</v>
      </c>
      <c r="K227" s="165"/>
      <c r="L227" s="159"/>
      <c r="M227" s="166"/>
      <c r="N227" s="134">
        <v>4</v>
      </c>
      <c r="O227" s="166"/>
      <c r="P227" s="158"/>
    </row>
    <row r="228" spans="1:16" ht="15" hidden="1" customHeight="1" outlineLevel="1" thickBot="1">
      <c r="A228" s="237"/>
      <c r="B228" s="861"/>
      <c r="C228" s="584"/>
      <c r="D228" s="863"/>
      <c r="E228" s="864"/>
      <c r="F228" s="225"/>
      <c r="G228" s="64"/>
      <c r="H228" s="132" t="s">
        <v>242</v>
      </c>
      <c r="I228" s="165"/>
      <c r="J228" s="134">
        <v>32</v>
      </c>
      <c r="K228" s="165"/>
      <c r="L228" s="159"/>
      <c r="M228" s="166"/>
      <c r="N228" s="134">
        <v>5</v>
      </c>
      <c r="O228" s="166"/>
      <c r="P228" s="158"/>
    </row>
    <row r="229" spans="1:16" ht="15" hidden="1" customHeight="1" outlineLevel="1" thickBot="1">
      <c r="A229" s="237"/>
      <c r="B229" s="861"/>
      <c r="C229" s="584"/>
      <c r="D229" s="863"/>
      <c r="E229" s="864"/>
      <c r="F229" s="225"/>
      <c r="G229" s="64"/>
      <c r="H229" s="132" t="s">
        <v>243</v>
      </c>
      <c r="I229" s="165"/>
      <c r="J229" s="134">
        <v>21</v>
      </c>
      <c r="K229" s="165"/>
      <c r="L229" s="159"/>
      <c r="M229" s="166"/>
      <c r="N229" s="134">
        <v>5</v>
      </c>
      <c r="O229" s="166"/>
      <c r="P229" s="158"/>
    </row>
    <row r="230" spans="1:16" ht="15" hidden="1" customHeight="1" outlineLevel="1" thickBot="1">
      <c r="A230" s="237"/>
      <c r="B230" s="861"/>
      <c r="C230" s="584"/>
      <c r="D230" s="863"/>
      <c r="E230" s="864"/>
      <c r="F230" s="225"/>
      <c r="G230" s="64"/>
      <c r="H230" s="132" t="s">
        <v>244</v>
      </c>
      <c r="I230" s="165"/>
      <c r="J230" s="134">
        <v>36</v>
      </c>
      <c r="K230" s="165"/>
      <c r="L230" s="159"/>
      <c r="M230" s="166"/>
      <c r="N230" s="134">
        <v>5</v>
      </c>
      <c r="O230" s="166"/>
      <c r="P230" s="158"/>
    </row>
    <row r="231" spans="1:16" ht="15" hidden="1" customHeight="1" outlineLevel="1" thickBot="1">
      <c r="A231" s="237"/>
      <c r="B231" s="861"/>
      <c r="C231" s="584"/>
      <c r="D231" s="863"/>
      <c r="E231" s="864"/>
      <c r="F231" s="225"/>
      <c r="G231" s="64"/>
      <c r="H231" s="132" t="s">
        <v>245</v>
      </c>
      <c r="I231" s="165"/>
      <c r="J231" s="134">
        <v>160</v>
      </c>
      <c r="K231" s="165"/>
      <c r="L231" s="159"/>
      <c r="M231" s="166"/>
      <c r="N231" s="134">
        <v>15</v>
      </c>
      <c r="O231" s="166"/>
      <c r="P231" s="158"/>
    </row>
    <row r="232" spans="1:16" ht="15" hidden="1" customHeight="1" outlineLevel="1" thickBot="1">
      <c r="A232" s="237"/>
      <c r="B232" s="861"/>
      <c r="C232" s="584"/>
      <c r="D232" s="863"/>
      <c r="E232" s="864"/>
      <c r="F232" s="225"/>
      <c r="G232" s="64"/>
      <c r="H232" s="132" t="s">
        <v>246</v>
      </c>
      <c r="I232" s="165"/>
      <c r="J232" s="134">
        <v>130</v>
      </c>
      <c r="K232" s="165"/>
      <c r="L232" s="159"/>
      <c r="M232" s="166"/>
      <c r="N232" s="134">
        <v>10</v>
      </c>
      <c r="O232" s="166"/>
      <c r="P232" s="158"/>
    </row>
    <row r="233" spans="1:16" ht="15" hidden="1" customHeight="1" outlineLevel="1" thickBot="1">
      <c r="A233" s="237"/>
      <c r="B233" s="861"/>
      <c r="C233" s="584"/>
      <c r="D233" s="863"/>
      <c r="E233" s="864"/>
      <c r="F233" s="225"/>
      <c r="G233" s="64"/>
      <c r="H233" s="132" t="s">
        <v>247</v>
      </c>
      <c r="I233" s="165"/>
      <c r="J233" s="134">
        <v>75</v>
      </c>
      <c r="K233" s="165"/>
      <c r="L233" s="159"/>
      <c r="M233" s="166"/>
      <c r="N233" s="134">
        <v>15</v>
      </c>
      <c r="O233" s="166"/>
      <c r="P233" s="158"/>
    </row>
    <row r="234" spans="1:16" ht="15" hidden="1" customHeight="1" outlineLevel="1" thickBot="1">
      <c r="A234" s="237"/>
      <c r="B234" s="861"/>
      <c r="C234" s="584"/>
      <c r="D234" s="863"/>
      <c r="E234" s="864"/>
      <c r="F234" s="225"/>
      <c r="G234" s="64"/>
      <c r="H234" s="132" t="s">
        <v>248</v>
      </c>
      <c r="I234" s="165"/>
      <c r="J234" s="134">
        <v>185</v>
      </c>
      <c r="K234" s="165"/>
      <c r="L234" s="159"/>
      <c r="M234" s="166"/>
      <c r="N234" s="134">
        <v>5</v>
      </c>
      <c r="O234" s="166"/>
      <c r="P234" s="158"/>
    </row>
    <row r="235" spans="1:16" ht="15" hidden="1" customHeight="1" outlineLevel="1" thickBot="1">
      <c r="A235" s="237"/>
      <c r="B235" s="861"/>
      <c r="C235" s="584"/>
      <c r="D235" s="863"/>
      <c r="E235" s="864"/>
      <c r="F235" s="225"/>
      <c r="G235" s="64"/>
      <c r="H235" s="132" t="s">
        <v>249</v>
      </c>
      <c r="I235" s="165"/>
      <c r="J235" s="134">
        <v>167</v>
      </c>
      <c r="K235" s="165"/>
      <c r="L235" s="159"/>
      <c r="M235" s="166"/>
      <c r="N235" s="134">
        <v>15</v>
      </c>
      <c r="O235" s="166"/>
      <c r="P235" s="158"/>
    </row>
    <row r="236" spans="1:16" ht="15" hidden="1" customHeight="1" outlineLevel="1" thickBot="1">
      <c r="A236" s="237"/>
      <c r="B236" s="861"/>
      <c r="C236" s="584"/>
      <c r="D236" s="863"/>
      <c r="E236" s="864"/>
      <c r="F236" s="225"/>
      <c r="G236" s="64"/>
      <c r="H236" s="132" t="s">
        <v>250</v>
      </c>
      <c r="I236" s="165"/>
      <c r="J236" s="134">
        <v>105</v>
      </c>
      <c r="K236" s="165"/>
      <c r="L236" s="159"/>
      <c r="M236" s="166"/>
      <c r="N236" s="134">
        <v>5</v>
      </c>
      <c r="O236" s="166"/>
      <c r="P236" s="158"/>
    </row>
    <row r="237" spans="1:16" ht="15" hidden="1" customHeight="1" outlineLevel="1" thickBot="1">
      <c r="A237" s="237"/>
      <c r="B237" s="861"/>
      <c r="C237" s="584"/>
      <c r="D237" s="863"/>
      <c r="E237" s="864"/>
      <c r="F237" s="225"/>
      <c r="G237" s="64"/>
      <c r="H237" s="132" t="s">
        <v>251</v>
      </c>
      <c r="I237" s="165"/>
      <c r="J237" s="134">
        <v>181</v>
      </c>
      <c r="K237" s="165"/>
      <c r="L237" s="159"/>
      <c r="M237" s="166"/>
      <c r="N237" s="134">
        <v>5</v>
      </c>
      <c r="O237" s="166"/>
      <c r="P237" s="158"/>
    </row>
    <row r="238" spans="1:16" ht="15" hidden="1" customHeight="1" outlineLevel="1" thickBot="1">
      <c r="A238" s="237"/>
      <c r="B238" s="861"/>
      <c r="C238" s="584"/>
      <c r="D238" s="863"/>
      <c r="E238" s="864"/>
      <c r="F238" s="225"/>
      <c r="G238" s="64"/>
      <c r="H238" s="132" t="s">
        <v>252</v>
      </c>
      <c r="I238" s="165"/>
      <c r="J238" s="134">
        <v>110</v>
      </c>
      <c r="K238" s="165"/>
      <c r="L238" s="159"/>
      <c r="M238" s="166"/>
      <c r="N238" s="134">
        <v>5</v>
      </c>
      <c r="O238" s="166"/>
      <c r="P238" s="158"/>
    </row>
    <row r="239" spans="1:16" ht="15" hidden="1" customHeight="1" outlineLevel="1" thickBot="1">
      <c r="A239" s="237"/>
      <c r="B239" s="861"/>
      <c r="C239" s="584"/>
      <c r="D239" s="863"/>
      <c r="E239" s="864"/>
      <c r="F239" s="225"/>
      <c r="G239" s="64"/>
      <c r="H239" s="132" t="s">
        <v>253</v>
      </c>
      <c r="I239" s="165"/>
      <c r="J239" s="134">
        <v>229</v>
      </c>
      <c r="K239" s="165"/>
      <c r="L239" s="159"/>
      <c r="M239" s="166"/>
      <c r="N239" s="134">
        <v>5</v>
      </c>
      <c r="O239" s="166"/>
      <c r="P239" s="158"/>
    </row>
    <row r="240" spans="1:16" ht="15" hidden="1" customHeight="1" outlineLevel="1" thickBot="1">
      <c r="A240" s="237"/>
      <c r="B240" s="861"/>
      <c r="C240" s="584"/>
      <c r="D240" s="863"/>
      <c r="E240" s="864"/>
      <c r="F240" s="225"/>
      <c r="G240" s="64"/>
      <c r="H240" s="132" t="s">
        <v>270</v>
      </c>
      <c r="I240" s="165"/>
      <c r="J240" s="134">
        <v>30</v>
      </c>
      <c r="K240" s="165"/>
      <c r="L240" s="159"/>
      <c r="M240" s="166"/>
      <c r="N240" s="135">
        <v>10</v>
      </c>
      <c r="O240" s="166"/>
      <c r="P240" s="158"/>
    </row>
    <row r="241" spans="1:16" ht="15" hidden="1" customHeight="1" outlineLevel="1" thickBot="1">
      <c r="A241" s="237"/>
      <c r="B241" s="861"/>
      <c r="C241" s="584"/>
      <c r="D241" s="863"/>
      <c r="E241" s="864"/>
      <c r="F241" s="225"/>
      <c r="G241" s="64"/>
      <c r="H241" s="132" t="s">
        <v>271</v>
      </c>
      <c r="I241" s="165"/>
      <c r="J241" s="134">
        <v>50</v>
      </c>
      <c r="K241" s="165"/>
      <c r="L241" s="159"/>
      <c r="M241" s="166"/>
      <c r="N241" s="135">
        <v>0.10199999999999999</v>
      </c>
      <c r="O241" s="166"/>
      <c r="P241" s="158"/>
    </row>
    <row r="242" spans="1:16" ht="15" hidden="1" customHeight="1" outlineLevel="1" thickBot="1">
      <c r="A242" s="237"/>
      <c r="B242" s="861"/>
      <c r="C242" s="584"/>
      <c r="D242" s="863"/>
      <c r="E242" s="864"/>
      <c r="F242" s="225"/>
      <c r="G242" s="64"/>
      <c r="H242" s="132" t="s">
        <v>272</v>
      </c>
      <c r="I242" s="165"/>
      <c r="J242" s="134">
        <v>81</v>
      </c>
      <c r="K242" s="165"/>
      <c r="L242" s="159"/>
      <c r="M242" s="166"/>
      <c r="N242" s="135">
        <v>0.09</v>
      </c>
      <c r="O242" s="166"/>
      <c r="P242" s="158"/>
    </row>
    <row r="243" spans="1:16" ht="15" hidden="1" customHeight="1" outlineLevel="1" thickBot="1">
      <c r="A243" s="237"/>
      <c r="B243" s="861"/>
      <c r="C243" s="584"/>
      <c r="D243" s="863"/>
      <c r="E243" s="864"/>
      <c r="F243" s="225"/>
      <c r="G243" s="64"/>
      <c r="H243" s="132" t="s">
        <v>273</v>
      </c>
      <c r="I243" s="165"/>
      <c r="J243" s="134">
        <v>70</v>
      </c>
      <c r="K243" s="165"/>
      <c r="L243" s="159"/>
      <c r="M243" s="166"/>
      <c r="N243" s="135">
        <v>10</v>
      </c>
      <c r="O243" s="166"/>
      <c r="P243" s="158"/>
    </row>
    <row r="244" spans="1:16" ht="15" hidden="1" customHeight="1" outlineLevel="1" thickBot="1">
      <c r="A244" s="237"/>
      <c r="B244" s="861"/>
      <c r="C244" s="584"/>
      <c r="D244" s="863"/>
      <c r="E244" s="864"/>
      <c r="F244" s="225"/>
      <c r="G244" s="64"/>
      <c r="H244" s="132" t="s">
        <v>274</v>
      </c>
      <c r="I244" s="165"/>
      <c r="J244" s="134">
        <v>594</v>
      </c>
      <c r="K244" s="165"/>
      <c r="L244" s="159"/>
      <c r="M244" s="166"/>
      <c r="N244" s="135">
        <v>4</v>
      </c>
      <c r="O244" s="166"/>
      <c r="P244" s="158"/>
    </row>
    <row r="245" spans="1:16" ht="15" hidden="1" customHeight="1" outlineLevel="1" thickBot="1">
      <c r="A245" s="237"/>
      <c r="B245" s="861"/>
      <c r="C245" s="584"/>
      <c r="D245" s="863"/>
      <c r="E245" s="864"/>
      <c r="F245" s="225"/>
      <c r="G245" s="64"/>
      <c r="H245" s="132" t="s">
        <v>275</v>
      </c>
      <c r="I245" s="165"/>
      <c r="J245" s="134">
        <v>416</v>
      </c>
      <c r="K245" s="165"/>
      <c r="L245" s="159"/>
      <c r="M245" s="166"/>
      <c r="N245" s="135">
        <v>15</v>
      </c>
      <c r="O245" s="166"/>
      <c r="P245" s="158"/>
    </row>
    <row r="246" spans="1:16" ht="15" hidden="1" customHeight="1" outlineLevel="1" thickBot="1">
      <c r="A246" s="237"/>
      <c r="B246" s="861"/>
      <c r="C246" s="584"/>
      <c r="D246" s="863"/>
      <c r="E246" s="864"/>
      <c r="F246" s="225"/>
      <c r="G246" s="64"/>
      <c r="H246" s="132" t="s">
        <v>276</v>
      </c>
      <c r="I246" s="165"/>
      <c r="J246" s="134">
        <v>60</v>
      </c>
      <c r="K246" s="165"/>
      <c r="L246" s="159"/>
      <c r="M246" s="166"/>
      <c r="N246" s="135">
        <v>9.75</v>
      </c>
      <c r="O246" s="166"/>
      <c r="P246" s="158"/>
    </row>
    <row r="247" spans="1:16" ht="15" hidden="1" customHeight="1" outlineLevel="1" thickBot="1">
      <c r="A247" s="237"/>
      <c r="B247" s="861"/>
      <c r="C247" s="584"/>
      <c r="D247" s="863"/>
      <c r="E247" s="864"/>
      <c r="F247" s="225"/>
      <c r="G247" s="64"/>
      <c r="H247" s="132" t="s">
        <v>294</v>
      </c>
      <c r="I247" s="165"/>
      <c r="J247" s="134">
        <v>470</v>
      </c>
      <c r="K247" s="165"/>
      <c r="L247" s="159"/>
      <c r="M247" s="166"/>
      <c r="N247" s="135">
        <v>19.13</v>
      </c>
      <c r="O247" s="166"/>
      <c r="P247" s="158"/>
    </row>
    <row r="248" spans="1:16" ht="15" hidden="1" customHeight="1" outlineLevel="1" thickBot="1">
      <c r="A248" s="237"/>
      <c r="B248" s="861"/>
      <c r="C248" s="584"/>
      <c r="D248" s="863"/>
      <c r="E248" s="864"/>
      <c r="F248" s="225"/>
      <c r="G248" s="64"/>
      <c r="H248" s="132" t="s">
        <v>295</v>
      </c>
      <c r="I248" s="165"/>
      <c r="J248" s="134">
        <v>283</v>
      </c>
      <c r="K248" s="165"/>
      <c r="L248" s="159"/>
      <c r="M248" s="166"/>
      <c r="N248" s="135">
        <v>29</v>
      </c>
      <c r="O248" s="166"/>
      <c r="P248" s="158"/>
    </row>
    <row r="249" spans="1:16" ht="15" hidden="1" customHeight="1" outlineLevel="1" thickBot="1">
      <c r="A249" s="237"/>
      <c r="B249" s="861"/>
      <c r="C249" s="584"/>
      <c r="D249" s="863"/>
      <c r="E249" s="864"/>
      <c r="F249" s="225"/>
      <c r="G249" s="64"/>
      <c r="H249" s="238">
        <v>2020</v>
      </c>
      <c r="I249" s="165"/>
      <c r="J249" s="165"/>
      <c r="K249" s="134">
        <v>5504</v>
      </c>
      <c r="L249" s="159"/>
      <c r="M249" s="166"/>
      <c r="N249" s="166"/>
      <c r="O249" s="134">
        <v>557.81999999999994</v>
      </c>
      <c r="P249" s="158"/>
    </row>
    <row r="250" spans="1:16" ht="15" hidden="1" customHeight="1" outlineLevel="1" thickBot="1">
      <c r="A250" s="237"/>
      <c r="B250" s="861"/>
      <c r="C250" s="584"/>
      <c r="D250" s="863"/>
      <c r="E250" s="864"/>
      <c r="F250" s="225"/>
      <c r="G250" s="64"/>
      <c r="H250" s="132" t="s">
        <v>406</v>
      </c>
      <c r="I250" s="165"/>
      <c r="J250" s="134"/>
      <c r="K250" s="134">
        <v>81</v>
      </c>
      <c r="L250" s="159"/>
      <c r="M250" s="166"/>
      <c r="N250" s="166"/>
      <c r="O250" s="135">
        <v>8</v>
      </c>
      <c r="P250" s="158"/>
    </row>
    <row r="251" spans="1:16" ht="15" hidden="1" customHeight="1" outlineLevel="1" thickBot="1">
      <c r="A251" s="237"/>
      <c r="B251" s="861"/>
      <c r="C251" s="584"/>
      <c r="D251" s="863"/>
      <c r="E251" s="864"/>
      <c r="F251" s="225"/>
      <c r="G251" s="64"/>
      <c r="H251" s="132" t="s">
        <v>407</v>
      </c>
      <c r="I251" s="165"/>
      <c r="J251" s="134"/>
      <c r="K251" s="134">
        <v>247</v>
      </c>
      <c r="L251" s="159"/>
      <c r="M251" s="166"/>
      <c r="N251" s="166"/>
      <c r="O251" s="135">
        <v>5</v>
      </c>
      <c r="P251" s="158"/>
    </row>
    <row r="252" spans="1:16" ht="15" hidden="1" customHeight="1" outlineLevel="1" thickBot="1">
      <c r="A252" s="237"/>
      <c r="B252" s="861"/>
      <c r="C252" s="584"/>
      <c r="D252" s="863"/>
      <c r="E252" s="864"/>
      <c r="F252" s="225"/>
      <c r="G252" s="64"/>
      <c r="H252" s="132" t="s">
        <v>408</v>
      </c>
      <c r="I252" s="165"/>
      <c r="J252" s="134"/>
      <c r="K252" s="134">
        <v>19</v>
      </c>
      <c r="L252" s="159"/>
      <c r="M252" s="166"/>
      <c r="N252" s="166"/>
      <c r="O252" s="135">
        <v>5</v>
      </c>
      <c r="P252" s="158"/>
    </row>
    <row r="253" spans="1:16" ht="15" hidden="1" customHeight="1" outlineLevel="1" thickBot="1">
      <c r="A253" s="237"/>
      <c r="B253" s="861"/>
      <c r="C253" s="584"/>
      <c r="D253" s="863"/>
      <c r="E253" s="864"/>
      <c r="F253" s="225"/>
      <c r="G253" s="64"/>
      <c r="H253" s="132" t="s">
        <v>409</v>
      </c>
      <c r="I253" s="165"/>
      <c r="J253" s="134"/>
      <c r="K253" s="134">
        <v>80</v>
      </c>
      <c r="L253" s="159"/>
      <c r="M253" s="166"/>
      <c r="N253" s="166"/>
      <c r="O253" s="135">
        <v>5</v>
      </c>
      <c r="P253" s="158"/>
    </row>
    <row r="254" spans="1:16" ht="15" hidden="1" customHeight="1" outlineLevel="1" thickBot="1">
      <c r="A254" s="237"/>
      <c r="B254" s="861"/>
      <c r="C254" s="584"/>
      <c r="D254" s="863"/>
      <c r="E254" s="864"/>
      <c r="F254" s="225"/>
      <c r="G254" s="64"/>
      <c r="H254" s="132" t="s">
        <v>410</v>
      </c>
      <c r="I254" s="165"/>
      <c r="J254" s="134"/>
      <c r="K254" s="134">
        <v>119</v>
      </c>
      <c r="L254" s="159"/>
      <c r="M254" s="166"/>
      <c r="N254" s="166"/>
      <c r="O254" s="135">
        <v>5</v>
      </c>
      <c r="P254" s="158"/>
    </row>
    <row r="255" spans="1:16" ht="15" hidden="1" customHeight="1" outlineLevel="1" thickBot="1">
      <c r="A255" s="237"/>
      <c r="B255" s="861"/>
      <c r="C255" s="584"/>
      <c r="D255" s="863"/>
      <c r="E255" s="864"/>
      <c r="F255" s="225"/>
      <c r="G255" s="64"/>
      <c r="H255" s="132" t="s">
        <v>411</v>
      </c>
      <c r="I255" s="165"/>
      <c r="J255" s="134"/>
      <c r="K255" s="134">
        <v>80</v>
      </c>
      <c r="L255" s="159"/>
      <c r="M255" s="166"/>
      <c r="N255" s="166"/>
      <c r="O255" s="135">
        <v>13</v>
      </c>
      <c r="P255" s="158"/>
    </row>
    <row r="256" spans="1:16" ht="15" hidden="1" customHeight="1" outlineLevel="1" thickBot="1">
      <c r="A256" s="237"/>
      <c r="B256" s="861"/>
      <c r="C256" s="584"/>
      <c r="D256" s="863"/>
      <c r="E256" s="864"/>
      <c r="F256" s="225"/>
      <c r="G256" s="64"/>
      <c r="H256" s="132" t="s">
        <v>412</v>
      </c>
      <c r="I256" s="165"/>
      <c r="J256" s="134"/>
      <c r="K256" s="134">
        <v>283</v>
      </c>
      <c r="L256" s="159"/>
      <c r="M256" s="166"/>
      <c r="N256" s="166"/>
      <c r="O256" s="135">
        <v>13.5</v>
      </c>
      <c r="P256" s="158"/>
    </row>
    <row r="257" spans="1:16" ht="15" hidden="1" customHeight="1" outlineLevel="1" thickBot="1">
      <c r="A257" s="237"/>
      <c r="B257" s="861"/>
      <c r="C257" s="584"/>
      <c r="D257" s="863"/>
      <c r="E257" s="864"/>
      <c r="F257" s="225"/>
      <c r="G257" s="64"/>
      <c r="H257" s="132" t="s">
        <v>413</v>
      </c>
      <c r="I257" s="165"/>
      <c r="J257" s="134"/>
      <c r="K257" s="134">
        <v>60</v>
      </c>
      <c r="L257" s="159"/>
      <c r="M257" s="166"/>
      <c r="N257" s="166"/>
      <c r="O257" s="135">
        <v>6.11</v>
      </c>
      <c r="P257" s="158"/>
    </row>
    <row r="258" spans="1:16" ht="15" hidden="1" customHeight="1" outlineLevel="1" thickBot="1">
      <c r="A258" s="237"/>
      <c r="B258" s="861"/>
      <c r="C258" s="584"/>
      <c r="D258" s="863"/>
      <c r="E258" s="864"/>
      <c r="F258" s="225"/>
      <c r="G258" s="64"/>
      <c r="H258" s="132" t="s">
        <v>414</v>
      </c>
      <c r="I258" s="165"/>
      <c r="J258" s="134"/>
      <c r="K258" s="134">
        <v>30</v>
      </c>
      <c r="L258" s="159"/>
      <c r="M258" s="166"/>
      <c r="N258" s="166"/>
      <c r="O258" s="135">
        <v>5</v>
      </c>
      <c r="P258" s="158"/>
    </row>
    <row r="259" spans="1:16" ht="15" hidden="1" customHeight="1" outlineLevel="1" thickBot="1">
      <c r="A259" s="237"/>
      <c r="B259" s="861"/>
      <c r="C259" s="584"/>
      <c r="D259" s="863"/>
      <c r="E259" s="864"/>
      <c r="F259" s="225"/>
      <c r="G259" s="64"/>
      <c r="H259" s="132" t="s">
        <v>415</v>
      </c>
      <c r="I259" s="165"/>
      <c r="J259" s="134"/>
      <c r="K259" s="134">
        <v>147</v>
      </c>
      <c r="L259" s="159"/>
      <c r="M259" s="166"/>
      <c r="N259" s="166"/>
      <c r="O259" s="135">
        <v>5</v>
      </c>
      <c r="P259" s="158"/>
    </row>
    <row r="260" spans="1:16" ht="15" hidden="1" customHeight="1" outlineLevel="1" thickBot="1">
      <c r="A260" s="237"/>
      <c r="B260" s="861"/>
      <c r="C260" s="584"/>
      <c r="D260" s="863"/>
      <c r="E260" s="864"/>
      <c r="F260" s="225"/>
      <c r="G260" s="64"/>
      <c r="H260" s="132" t="s">
        <v>416</v>
      </c>
      <c r="I260" s="165"/>
      <c r="J260" s="134"/>
      <c r="K260" s="134">
        <v>249</v>
      </c>
      <c r="L260" s="159"/>
      <c r="M260" s="166"/>
      <c r="N260" s="166"/>
      <c r="O260" s="135">
        <v>6</v>
      </c>
      <c r="P260" s="158"/>
    </row>
    <row r="261" spans="1:16" ht="15" hidden="1" customHeight="1" outlineLevel="1" thickBot="1">
      <c r="A261" s="237"/>
      <c r="B261" s="861"/>
      <c r="C261" s="584"/>
      <c r="D261" s="863"/>
      <c r="E261" s="864"/>
      <c r="F261" s="225"/>
      <c r="G261" s="64"/>
      <c r="H261" s="132" t="s">
        <v>417</v>
      </c>
      <c r="I261" s="165"/>
      <c r="J261" s="134"/>
      <c r="K261" s="134">
        <v>175</v>
      </c>
      <c r="L261" s="159"/>
      <c r="M261" s="166"/>
      <c r="N261" s="166"/>
      <c r="O261" s="135">
        <v>4.9000000000000004</v>
      </c>
      <c r="P261" s="158"/>
    </row>
    <row r="262" spans="1:16" ht="15" hidden="1" customHeight="1" outlineLevel="1" thickBot="1">
      <c r="A262" s="237"/>
      <c r="B262" s="861"/>
      <c r="C262" s="584"/>
      <c r="D262" s="863"/>
      <c r="E262" s="864"/>
      <c r="F262" s="225"/>
      <c r="G262" s="64"/>
      <c r="H262" s="132" t="s">
        <v>418</v>
      </c>
      <c r="I262" s="165"/>
      <c r="J262" s="134"/>
      <c r="K262" s="134">
        <v>285</v>
      </c>
      <c r="L262" s="159"/>
      <c r="M262" s="166"/>
      <c r="N262" s="166"/>
      <c r="O262" s="135">
        <v>1.5</v>
      </c>
      <c r="P262" s="158"/>
    </row>
    <row r="263" spans="1:16" ht="15" hidden="1" customHeight="1" outlineLevel="1" thickBot="1">
      <c r="A263" s="237"/>
      <c r="B263" s="861"/>
      <c r="C263" s="584"/>
      <c r="D263" s="863"/>
      <c r="E263" s="864"/>
      <c r="F263" s="225"/>
      <c r="G263" s="64"/>
      <c r="H263" s="132" t="s">
        <v>419</v>
      </c>
      <c r="I263" s="165"/>
      <c r="J263" s="134"/>
      <c r="K263" s="134">
        <v>40</v>
      </c>
      <c r="L263" s="159"/>
      <c r="M263" s="166"/>
      <c r="N263" s="166"/>
      <c r="O263" s="135">
        <v>7</v>
      </c>
      <c r="P263" s="158"/>
    </row>
    <row r="264" spans="1:16" ht="15" hidden="1" customHeight="1" outlineLevel="1" thickBot="1">
      <c r="A264" s="237"/>
      <c r="B264" s="861"/>
      <c r="C264" s="584"/>
      <c r="D264" s="863"/>
      <c r="E264" s="864"/>
      <c r="F264" s="225"/>
      <c r="G264" s="64"/>
      <c r="H264" s="132" t="s">
        <v>420</v>
      </c>
      <c r="I264" s="165"/>
      <c r="J264" s="134"/>
      <c r="K264" s="134">
        <v>80</v>
      </c>
      <c r="L264" s="159"/>
      <c r="M264" s="166"/>
      <c r="N264" s="166"/>
      <c r="O264" s="135">
        <v>15</v>
      </c>
      <c r="P264" s="158"/>
    </row>
    <row r="265" spans="1:16" ht="15" hidden="1" customHeight="1" outlineLevel="1" thickBot="1">
      <c r="A265" s="237"/>
      <c r="B265" s="861"/>
      <c r="C265" s="584"/>
      <c r="D265" s="863"/>
      <c r="E265" s="864"/>
      <c r="F265" s="225"/>
      <c r="G265" s="64"/>
      <c r="H265" s="132" t="s">
        <v>421</v>
      </c>
      <c r="I265" s="165"/>
      <c r="J265" s="134"/>
      <c r="K265" s="134">
        <v>80</v>
      </c>
      <c r="L265" s="159"/>
      <c r="M265" s="166"/>
      <c r="N265" s="166"/>
      <c r="O265" s="135">
        <v>11.2</v>
      </c>
      <c r="P265" s="158"/>
    </row>
    <row r="266" spans="1:16" ht="15" hidden="1" customHeight="1" outlineLevel="1" thickBot="1">
      <c r="A266" s="237"/>
      <c r="B266" s="861"/>
      <c r="C266" s="584"/>
      <c r="D266" s="863"/>
      <c r="E266" s="864"/>
      <c r="F266" s="225"/>
      <c r="G266" s="64"/>
      <c r="H266" s="132" t="s">
        <v>422</v>
      </c>
      <c r="I266" s="165"/>
      <c r="J266" s="134"/>
      <c r="K266" s="134">
        <v>62</v>
      </c>
      <c r="L266" s="159"/>
      <c r="M266" s="166"/>
      <c r="N266" s="166"/>
      <c r="O266" s="135">
        <v>8</v>
      </c>
      <c r="P266" s="158"/>
    </row>
    <row r="267" spans="1:16" ht="15" hidden="1" customHeight="1" outlineLevel="1" thickBot="1">
      <c r="A267" s="237"/>
      <c r="B267" s="861"/>
      <c r="C267" s="584"/>
      <c r="D267" s="863"/>
      <c r="E267" s="864"/>
      <c r="F267" s="225"/>
      <c r="G267" s="64"/>
      <c r="H267" s="132" t="s">
        <v>423</v>
      </c>
      <c r="I267" s="165"/>
      <c r="J267" s="134"/>
      <c r="K267" s="134">
        <v>180</v>
      </c>
      <c r="L267" s="159"/>
      <c r="M267" s="166"/>
      <c r="N267" s="166"/>
      <c r="O267" s="135">
        <v>14</v>
      </c>
      <c r="P267" s="158"/>
    </row>
    <row r="268" spans="1:16" ht="15" hidden="1" customHeight="1" outlineLevel="1" thickBot="1">
      <c r="A268" s="237"/>
      <c r="B268" s="861"/>
      <c r="C268" s="584"/>
      <c r="D268" s="863"/>
      <c r="E268" s="864"/>
      <c r="F268" s="225"/>
      <c r="G268" s="64"/>
      <c r="H268" s="132" t="s">
        <v>424</v>
      </c>
      <c r="I268" s="165"/>
      <c r="J268" s="134"/>
      <c r="K268" s="134">
        <v>215</v>
      </c>
      <c r="L268" s="159"/>
      <c r="M268" s="166"/>
      <c r="N268" s="166"/>
      <c r="O268" s="135">
        <v>13</v>
      </c>
      <c r="P268" s="158"/>
    </row>
    <row r="269" spans="1:16" ht="15" hidden="1" customHeight="1" outlineLevel="1" thickBot="1">
      <c r="A269" s="237"/>
      <c r="B269" s="861"/>
      <c r="C269" s="584"/>
      <c r="D269" s="863"/>
      <c r="E269" s="864"/>
      <c r="F269" s="225"/>
      <c r="G269" s="64"/>
      <c r="H269" s="132" t="s">
        <v>425</v>
      </c>
      <c r="I269" s="165"/>
      <c r="J269" s="134"/>
      <c r="K269" s="134">
        <v>21</v>
      </c>
      <c r="L269" s="159"/>
      <c r="M269" s="166"/>
      <c r="N269" s="166"/>
      <c r="O269" s="135">
        <v>7</v>
      </c>
      <c r="P269" s="158"/>
    </row>
    <row r="270" spans="1:16" ht="15" hidden="1" customHeight="1" outlineLevel="1" thickBot="1">
      <c r="A270" s="237"/>
      <c r="B270" s="861"/>
      <c r="C270" s="584"/>
      <c r="D270" s="863"/>
      <c r="E270" s="864"/>
      <c r="F270" s="225"/>
      <c r="G270" s="64"/>
      <c r="H270" s="132" t="s">
        <v>426</v>
      </c>
      <c r="I270" s="165"/>
      <c r="J270" s="134"/>
      <c r="K270" s="134">
        <v>25</v>
      </c>
      <c r="L270" s="159"/>
      <c r="M270" s="166"/>
      <c r="N270" s="166"/>
      <c r="O270" s="135">
        <v>5</v>
      </c>
      <c r="P270" s="158"/>
    </row>
    <row r="271" spans="1:16" ht="15" hidden="1" customHeight="1" outlineLevel="1" thickBot="1">
      <c r="A271" s="237"/>
      <c r="B271" s="861"/>
      <c r="C271" s="584"/>
      <c r="D271" s="863"/>
      <c r="E271" s="864"/>
      <c r="F271" s="225"/>
      <c r="G271" s="64"/>
      <c r="H271" s="132" t="s">
        <v>427</v>
      </c>
      <c r="I271" s="165"/>
      <c r="J271" s="134"/>
      <c r="K271" s="134">
        <v>25</v>
      </c>
      <c r="L271" s="159"/>
      <c r="M271" s="166"/>
      <c r="N271" s="166"/>
      <c r="O271" s="135">
        <v>5</v>
      </c>
      <c r="P271" s="158"/>
    </row>
    <row r="272" spans="1:16" ht="15" hidden="1" customHeight="1" outlineLevel="1" thickBot="1">
      <c r="A272" s="237"/>
      <c r="B272" s="861"/>
      <c r="C272" s="584"/>
      <c r="D272" s="863"/>
      <c r="E272" s="864"/>
      <c r="F272" s="225"/>
      <c r="G272" s="64"/>
      <c r="H272" s="132" t="s">
        <v>428</v>
      </c>
      <c r="I272" s="165"/>
      <c r="J272" s="134"/>
      <c r="K272" s="134">
        <v>50</v>
      </c>
      <c r="L272" s="159"/>
      <c r="M272" s="166"/>
      <c r="N272" s="166"/>
      <c r="O272" s="135">
        <v>6</v>
      </c>
      <c r="P272" s="158"/>
    </row>
    <row r="273" spans="1:16" ht="15" hidden="1" customHeight="1" outlineLevel="1" thickBot="1">
      <c r="A273" s="237"/>
      <c r="B273" s="861"/>
      <c r="C273" s="584"/>
      <c r="D273" s="863"/>
      <c r="E273" s="864"/>
      <c r="F273" s="225"/>
      <c r="G273" s="64"/>
      <c r="H273" s="132" t="s">
        <v>429</v>
      </c>
      <c r="I273" s="165"/>
      <c r="J273" s="165"/>
      <c r="K273" s="134">
        <v>95</v>
      </c>
      <c r="L273" s="159"/>
      <c r="M273" s="166"/>
      <c r="N273" s="166"/>
      <c r="O273" s="135">
        <v>8</v>
      </c>
      <c r="P273" s="158"/>
    </row>
    <row r="274" spans="1:16" ht="15" hidden="1" customHeight="1" outlineLevel="1" thickBot="1">
      <c r="A274" s="237"/>
      <c r="B274" s="861"/>
      <c r="C274" s="584"/>
      <c r="D274" s="863"/>
      <c r="E274" s="864"/>
      <c r="F274" s="225"/>
      <c r="G274" s="64"/>
      <c r="H274" s="132" t="s">
        <v>430</v>
      </c>
      <c r="I274" s="165"/>
      <c r="J274" s="165"/>
      <c r="K274" s="134">
        <v>21</v>
      </c>
      <c r="L274" s="159"/>
      <c r="M274" s="166"/>
      <c r="N274" s="166"/>
      <c r="O274" s="135">
        <v>10</v>
      </c>
      <c r="P274" s="158"/>
    </row>
    <row r="275" spans="1:16" ht="15" hidden="1" customHeight="1" outlineLevel="1" thickBot="1">
      <c r="A275" s="237"/>
      <c r="B275" s="861"/>
      <c r="C275" s="584"/>
      <c r="D275" s="863"/>
      <c r="E275" s="864"/>
      <c r="F275" s="225"/>
      <c r="G275" s="64"/>
      <c r="H275" s="132" t="s">
        <v>431</v>
      </c>
      <c r="I275" s="165"/>
      <c r="J275" s="165"/>
      <c r="K275" s="134">
        <v>30</v>
      </c>
      <c r="L275" s="159"/>
      <c r="M275" s="166"/>
      <c r="N275" s="166"/>
      <c r="O275" s="135">
        <v>5</v>
      </c>
      <c r="P275" s="158"/>
    </row>
    <row r="276" spans="1:16" ht="15" hidden="1" customHeight="1" outlineLevel="1" thickBot="1">
      <c r="A276" s="237"/>
      <c r="B276" s="861"/>
      <c r="C276" s="584"/>
      <c r="D276" s="863"/>
      <c r="E276" s="864"/>
      <c r="F276" s="225"/>
      <c r="G276" s="64"/>
      <c r="H276" s="132" t="s">
        <v>432</v>
      </c>
      <c r="I276" s="165"/>
      <c r="J276" s="165"/>
      <c r="K276" s="134">
        <v>100</v>
      </c>
      <c r="L276" s="159"/>
      <c r="M276" s="166"/>
      <c r="N276" s="166"/>
      <c r="O276" s="135">
        <v>5</v>
      </c>
      <c r="P276" s="158"/>
    </row>
    <row r="277" spans="1:16" ht="15" hidden="1" customHeight="1" outlineLevel="1" thickBot="1">
      <c r="A277" s="237"/>
      <c r="B277" s="861"/>
      <c r="C277" s="584"/>
      <c r="D277" s="863"/>
      <c r="E277" s="864"/>
      <c r="F277" s="225"/>
      <c r="G277" s="64"/>
      <c r="H277" s="132" t="s">
        <v>433</v>
      </c>
      <c r="I277" s="165"/>
      <c r="J277" s="165"/>
      <c r="K277" s="134">
        <v>50</v>
      </c>
      <c r="L277" s="159"/>
      <c r="M277" s="166"/>
      <c r="N277" s="166"/>
      <c r="O277" s="135">
        <v>1.4</v>
      </c>
      <c r="P277" s="158"/>
    </row>
    <row r="278" spans="1:16" ht="15" hidden="1" customHeight="1" outlineLevel="1" thickBot="1">
      <c r="A278" s="237"/>
      <c r="B278" s="861"/>
      <c r="C278" s="584"/>
      <c r="D278" s="863"/>
      <c r="E278" s="864"/>
      <c r="F278" s="225"/>
      <c r="G278" s="64"/>
      <c r="H278" s="132" t="s">
        <v>434</v>
      </c>
      <c r="I278" s="165"/>
      <c r="J278" s="165"/>
      <c r="K278" s="134">
        <v>78</v>
      </c>
      <c r="L278" s="159"/>
      <c r="M278" s="166"/>
      <c r="N278" s="166"/>
      <c r="O278" s="135">
        <v>7</v>
      </c>
      <c r="P278" s="158"/>
    </row>
    <row r="279" spans="1:16" ht="15" hidden="1" customHeight="1" outlineLevel="1" thickBot="1">
      <c r="A279" s="237"/>
      <c r="B279" s="861"/>
      <c r="C279" s="584"/>
      <c r="D279" s="863"/>
      <c r="E279" s="864"/>
      <c r="F279" s="225"/>
      <c r="G279" s="64"/>
      <c r="H279" s="132" t="s">
        <v>435</v>
      </c>
      <c r="I279" s="165"/>
      <c r="J279" s="165"/>
      <c r="K279" s="134">
        <v>266</v>
      </c>
      <c r="L279" s="159"/>
      <c r="M279" s="166"/>
      <c r="N279" s="166"/>
      <c r="O279" s="135">
        <v>12</v>
      </c>
      <c r="P279" s="158"/>
    </row>
    <row r="280" spans="1:16" ht="15" hidden="1" customHeight="1" outlineLevel="1" thickBot="1">
      <c r="A280" s="237"/>
      <c r="B280" s="861"/>
      <c r="C280" s="584"/>
      <c r="D280" s="863"/>
      <c r="E280" s="864"/>
      <c r="F280" s="225"/>
      <c r="G280" s="64"/>
      <c r="H280" s="132" t="s">
        <v>436</v>
      </c>
      <c r="I280" s="165"/>
      <c r="J280" s="165"/>
      <c r="K280" s="134">
        <v>260</v>
      </c>
      <c r="L280" s="159"/>
      <c r="M280" s="166"/>
      <c r="N280" s="166"/>
      <c r="O280" s="135">
        <v>5</v>
      </c>
      <c r="P280" s="158"/>
    </row>
    <row r="281" spans="1:16" ht="15" hidden="1" customHeight="1" outlineLevel="1" thickBot="1">
      <c r="A281" s="237"/>
      <c r="B281" s="861"/>
      <c r="C281" s="584"/>
      <c r="D281" s="863"/>
      <c r="E281" s="864"/>
      <c r="F281" s="225"/>
      <c r="G281" s="64"/>
      <c r="H281" s="132" t="s">
        <v>437</v>
      </c>
      <c r="I281" s="165"/>
      <c r="J281" s="165"/>
      <c r="K281" s="134">
        <v>26</v>
      </c>
      <c r="L281" s="159"/>
      <c r="M281" s="166"/>
      <c r="N281" s="166"/>
      <c r="O281" s="135">
        <v>6</v>
      </c>
      <c r="P281" s="158"/>
    </row>
    <row r="282" spans="1:16" ht="15" hidden="1" customHeight="1" outlineLevel="1" thickBot="1">
      <c r="A282" s="237"/>
      <c r="B282" s="861"/>
      <c r="C282" s="584"/>
      <c r="D282" s="863"/>
      <c r="E282" s="864"/>
      <c r="F282" s="225"/>
      <c r="G282" s="64"/>
      <c r="H282" s="132" t="s">
        <v>438</v>
      </c>
      <c r="I282" s="165"/>
      <c r="J282" s="165"/>
      <c r="K282" s="134">
        <v>80</v>
      </c>
      <c r="L282" s="159"/>
      <c r="M282" s="166"/>
      <c r="N282" s="166"/>
      <c r="O282" s="135">
        <v>8</v>
      </c>
      <c r="P282" s="158"/>
    </row>
    <row r="283" spans="1:16" ht="15" hidden="1" customHeight="1" outlineLevel="1" thickBot="1">
      <c r="A283" s="237"/>
      <c r="B283" s="861"/>
      <c r="C283" s="584"/>
      <c r="D283" s="863"/>
      <c r="E283" s="864"/>
      <c r="F283" s="225"/>
      <c r="G283" s="64"/>
      <c r="H283" s="132" t="s">
        <v>439</v>
      </c>
      <c r="I283" s="165"/>
      <c r="J283" s="165"/>
      <c r="K283" s="134">
        <v>82</v>
      </c>
      <c r="L283" s="159"/>
      <c r="M283" s="166"/>
      <c r="N283" s="166"/>
      <c r="O283" s="135">
        <v>7</v>
      </c>
      <c r="P283" s="158"/>
    </row>
    <row r="284" spans="1:16" ht="15" hidden="1" customHeight="1" outlineLevel="1" thickBot="1">
      <c r="A284" s="237"/>
      <c r="B284" s="861"/>
      <c r="C284" s="584"/>
      <c r="D284" s="863"/>
      <c r="E284" s="864"/>
      <c r="F284" s="225"/>
      <c r="G284" s="64"/>
      <c r="H284" s="132" t="s">
        <v>440</v>
      </c>
      <c r="I284" s="165"/>
      <c r="J284" s="165"/>
      <c r="K284" s="134">
        <v>185</v>
      </c>
      <c r="L284" s="159"/>
      <c r="M284" s="166"/>
      <c r="N284" s="166"/>
      <c r="O284" s="135">
        <v>8</v>
      </c>
      <c r="P284" s="158"/>
    </row>
    <row r="285" spans="1:16" ht="15" hidden="1" customHeight="1" outlineLevel="1" thickBot="1">
      <c r="A285" s="237"/>
      <c r="B285" s="861"/>
      <c r="C285" s="584"/>
      <c r="D285" s="863"/>
      <c r="E285" s="864"/>
      <c r="F285" s="225"/>
      <c r="G285" s="64"/>
      <c r="H285" s="132" t="s">
        <v>441</v>
      </c>
      <c r="I285" s="165"/>
      <c r="J285" s="165"/>
      <c r="K285" s="134">
        <v>18</v>
      </c>
      <c r="L285" s="159"/>
      <c r="M285" s="166"/>
      <c r="N285" s="166"/>
      <c r="O285" s="135">
        <v>7</v>
      </c>
      <c r="P285" s="158"/>
    </row>
    <row r="286" spans="1:16" ht="15" hidden="1" customHeight="1" outlineLevel="1" thickBot="1">
      <c r="A286" s="237"/>
      <c r="B286" s="861"/>
      <c r="C286" s="584"/>
      <c r="D286" s="863"/>
      <c r="E286" s="864"/>
      <c r="F286" s="225"/>
      <c r="G286" s="64"/>
      <c r="H286" s="132" t="s">
        <v>442</v>
      </c>
      <c r="I286" s="165"/>
      <c r="J286" s="165"/>
      <c r="K286" s="134">
        <v>330</v>
      </c>
      <c r="L286" s="159"/>
      <c r="M286" s="166"/>
      <c r="N286" s="166"/>
      <c r="O286" s="135">
        <v>7</v>
      </c>
      <c r="P286" s="158"/>
    </row>
    <row r="287" spans="1:16" ht="15" hidden="1" customHeight="1" outlineLevel="1" thickBot="1">
      <c r="A287" s="237"/>
      <c r="B287" s="861"/>
      <c r="C287" s="584"/>
      <c r="D287" s="863"/>
      <c r="E287" s="864"/>
      <c r="F287" s="225"/>
      <c r="G287" s="64"/>
      <c r="H287" s="132" t="s">
        <v>443</v>
      </c>
      <c r="I287" s="165"/>
      <c r="J287" s="165"/>
      <c r="K287" s="134">
        <v>35</v>
      </c>
      <c r="L287" s="159"/>
      <c r="M287" s="166"/>
      <c r="N287" s="166"/>
      <c r="O287" s="135">
        <v>8</v>
      </c>
      <c r="P287" s="158"/>
    </row>
    <row r="288" spans="1:16" ht="15" hidden="1" customHeight="1" outlineLevel="1" thickBot="1">
      <c r="A288" s="237"/>
      <c r="B288" s="861"/>
      <c r="C288" s="584"/>
      <c r="D288" s="863"/>
      <c r="E288" s="864"/>
      <c r="F288" s="225"/>
      <c r="G288" s="64"/>
      <c r="H288" s="132" t="s">
        <v>444</v>
      </c>
      <c r="I288" s="165"/>
      <c r="J288" s="165"/>
      <c r="K288" s="134">
        <v>115</v>
      </c>
      <c r="L288" s="159"/>
      <c r="M288" s="166"/>
      <c r="N288" s="166"/>
      <c r="O288" s="135">
        <v>8</v>
      </c>
      <c r="P288" s="158"/>
    </row>
    <row r="289" spans="1:16" ht="15" hidden="1" customHeight="1" outlineLevel="1" thickBot="1">
      <c r="A289" s="237"/>
      <c r="B289" s="861"/>
      <c r="C289" s="584"/>
      <c r="D289" s="863"/>
      <c r="E289" s="864"/>
      <c r="F289" s="225"/>
      <c r="G289" s="64"/>
      <c r="H289" s="132" t="s">
        <v>445</v>
      </c>
      <c r="I289" s="165"/>
      <c r="J289" s="165"/>
      <c r="K289" s="134">
        <v>20</v>
      </c>
      <c r="L289" s="159"/>
      <c r="M289" s="166"/>
      <c r="N289" s="166"/>
      <c r="O289" s="135">
        <v>7.2</v>
      </c>
      <c r="P289" s="158"/>
    </row>
    <row r="290" spans="1:16" ht="15" hidden="1" customHeight="1" outlineLevel="1" thickBot="1">
      <c r="A290" s="237"/>
      <c r="B290" s="861"/>
      <c r="C290" s="584"/>
      <c r="D290" s="863"/>
      <c r="E290" s="864"/>
      <c r="F290" s="225"/>
      <c r="G290" s="64"/>
      <c r="H290" s="132" t="s">
        <v>451</v>
      </c>
      <c r="I290" s="165"/>
      <c r="J290" s="165"/>
      <c r="K290" s="167">
        <v>52</v>
      </c>
      <c r="L290" s="159"/>
      <c r="M290" s="166"/>
      <c r="N290" s="166"/>
      <c r="O290" s="135">
        <v>10</v>
      </c>
      <c r="P290" s="158"/>
    </row>
    <row r="291" spans="1:16" ht="15" hidden="1" customHeight="1" outlineLevel="1" thickBot="1">
      <c r="A291" s="237"/>
      <c r="B291" s="861"/>
      <c r="C291" s="584"/>
      <c r="D291" s="863"/>
      <c r="E291" s="864"/>
      <c r="F291" s="225"/>
      <c r="G291" s="64"/>
      <c r="H291" s="132" t="s">
        <v>452</v>
      </c>
      <c r="I291" s="165"/>
      <c r="J291" s="165"/>
      <c r="K291" s="167">
        <v>44</v>
      </c>
      <c r="L291" s="159"/>
      <c r="M291" s="166"/>
      <c r="N291" s="166"/>
      <c r="O291" s="135">
        <v>0.01</v>
      </c>
      <c r="P291" s="158"/>
    </row>
    <row r="292" spans="1:16" ht="15" hidden="1" customHeight="1" outlineLevel="1" thickBot="1">
      <c r="A292" s="237"/>
      <c r="B292" s="861"/>
      <c r="C292" s="584"/>
      <c r="D292" s="863"/>
      <c r="E292" s="864"/>
      <c r="F292" s="225"/>
      <c r="G292" s="64"/>
      <c r="H292" s="132" t="s">
        <v>453</v>
      </c>
      <c r="I292" s="165"/>
      <c r="J292" s="165"/>
      <c r="K292" s="167">
        <v>650</v>
      </c>
      <c r="L292" s="159"/>
      <c r="M292" s="166"/>
      <c r="N292" s="166"/>
      <c r="O292" s="135">
        <v>9</v>
      </c>
      <c r="P292" s="158"/>
    </row>
    <row r="293" spans="1:16" ht="15" hidden="1" customHeight="1" outlineLevel="1" thickBot="1">
      <c r="A293" s="237"/>
      <c r="B293" s="861"/>
      <c r="C293" s="584"/>
      <c r="D293" s="863"/>
      <c r="E293" s="864"/>
      <c r="F293" s="225"/>
      <c r="G293" s="64"/>
      <c r="H293" s="132" t="s">
        <v>454</v>
      </c>
      <c r="I293" s="165"/>
      <c r="J293" s="165"/>
      <c r="K293" s="167">
        <v>30</v>
      </c>
      <c r="L293" s="159"/>
      <c r="M293" s="166"/>
      <c r="N293" s="166"/>
      <c r="O293" s="135">
        <v>7</v>
      </c>
      <c r="P293" s="158"/>
    </row>
    <row r="294" spans="1:16" ht="15" hidden="1" customHeight="1" outlineLevel="1" thickBot="1">
      <c r="A294" s="237"/>
      <c r="B294" s="861"/>
      <c r="C294" s="584"/>
      <c r="D294" s="863"/>
      <c r="E294" s="864"/>
      <c r="F294" s="225"/>
      <c r="G294" s="64"/>
      <c r="H294" s="132" t="s">
        <v>455</v>
      </c>
      <c r="I294" s="165"/>
      <c r="J294" s="165"/>
      <c r="K294" s="167">
        <v>75</v>
      </c>
      <c r="L294" s="159"/>
      <c r="M294" s="166"/>
      <c r="N294" s="166"/>
      <c r="O294" s="135">
        <v>7</v>
      </c>
      <c r="P294" s="158"/>
    </row>
    <row r="295" spans="1:16" ht="15" hidden="1" customHeight="1" outlineLevel="1" thickBot="1">
      <c r="A295" s="237"/>
      <c r="B295" s="861"/>
      <c r="C295" s="584"/>
      <c r="D295" s="863"/>
      <c r="E295" s="864"/>
      <c r="F295" s="225"/>
      <c r="G295" s="64"/>
      <c r="H295" s="132" t="s">
        <v>488</v>
      </c>
      <c r="I295" s="165"/>
      <c r="J295" s="165"/>
      <c r="K295" s="134">
        <v>104</v>
      </c>
      <c r="L295" s="159"/>
      <c r="M295" s="166"/>
      <c r="N295" s="166"/>
      <c r="O295" s="135">
        <v>99</v>
      </c>
      <c r="P295" s="158"/>
    </row>
    <row r="296" spans="1:16" ht="15" hidden="1" customHeight="1" outlineLevel="1" thickBot="1">
      <c r="A296" s="237"/>
      <c r="B296" s="861"/>
      <c r="C296" s="584"/>
      <c r="D296" s="863"/>
      <c r="E296" s="864"/>
      <c r="F296" s="225"/>
      <c r="G296" s="64"/>
      <c r="H296" s="132" t="s">
        <v>489</v>
      </c>
      <c r="I296" s="165"/>
      <c r="J296" s="165"/>
      <c r="K296" s="134">
        <v>55</v>
      </c>
      <c r="L296" s="159"/>
      <c r="M296" s="166"/>
      <c r="N296" s="166"/>
      <c r="O296" s="135">
        <v>25</v>
      </c>
      <c r="P296" s="158"/>
    </row>
    <row r="297" spans="1:16" ht="15" hidden="1" customHeight="1" outlineLevel="1" thickBot="1">
      <c r="A297" s="237"/>
      <c r="B297" s="861"/>
      <c r="C297" s="584"/>
      <c r="D297" s="863"/>
      <c r="E297" s="864"/>
      <c r="F297" s="225"/>
      <c r="G297" s="64"/>
      <c r="H297" s="132" t="s">
        <v>490</v>
      </c>
      <c r="I297" s="165"/>
      <c r="J297" s="165"/>
      <c r="K297" s="134">
        <v>70</v>
      </c>
      <c r="L297" s="159"/>
      <c r="M297" s="166"/>
      <c r="N297" s="166"/>
      <c r="O297" s="135">
        <v>107</v>
      </c>
      <c r="P297" s="158"/>
    </row>
    <row r="298" spans="1:16" ht="15" customHeight="1" collapsed="1" thickBot="1">
      <c r="A298" s="237"/>
      <c r="B298" s="861"/>
      <c r="C298" s="584"/>
      <c r="D298" s="863"/>
      <c r="E298" s="864"/>
      <c r="F298" s="225" t="s">
        <v>66</v>
      </c>
      <c r="G298" s="64" t="s">
        <v>539</v>
      </c>
      <c r="H298" s="132"/>
      <c r="I298" s="135">
        <v>100</v>
      </c>
      <c r="J298" s="135">
        <v>1424.0000000000002</v>
      </c>
      <c r="K298" s="135">
        <v>235</v>
      </c>
      <c r="L298" s="159"/>
      <c r="M298" s="135">
        <v>15.96</v>
      </c>
      <c r="N298" s="135">
        <v>309</v>
      </c>
      <c r="O298" s="135">
        <v>86.58</v>
      </c>
      <c r="P298" s="158"/>
    </row>
    <row r="299" spans="1:16" ht="15" hidden="1" customHeight="1" outlineLevel="1" thickBot="1">
      <c r="A299" s="237"/>
      <c r="B299" s="861"/>
      <c r="C299" s="584"/>
      <c r="D299" s="863"/>
      <c r="E299" s="864"/>
      <c r="F299" s="225"/>
      <c r="G299" s="64"/>
      <c r="H299" s="238">
        <v>2018</v>
      </c>
      <c r="I299" s="134">
        <v>100</v>
      </c>
      <c r="J299" s="165"/>
      <c r="K299" s="165"/>
      <c r="L299" s="159"/>
      <c r="M299" s="134">
        <v>15.96</v>
      </c>
      <c r="N299" s="166"/>
      <c r="O299" s="166"/>
      <c r="P299" s="158"/>
    </row>
    <row r="300" spans="1:16" ht="15" hidden="1" customHeight="1" outlineLevel="1" thickBot="1">
      <c r="A300" s="237"/>
      <c r="B300" s="861"/>
      <c r="C300" s="584"/>
      <c r="D300" s="863"/>
      <c r="E300" s="864"/>
      <c r="F300" s="225"/>
      <c r="G300" s="64"/>
      <c r="H300" s="132" t="s">
        <v>195</v>
      </c>
      <c r="I300" s="167">
        <v>100</v>
      </c>
      <c r="J300" s="165"/>
      <c r="K300" s="165"/>
      <c r="L300" s="159"/>
      <c r="M300" s="167">
        <v>15.96</v>
      </c>
      <c r="N300" s="166"/>
      <c r="O300" s="166"/>
      <c r="P300" s="158"/>
    </row>
    <row r="301" spans="1:16" ht="15" hidden="1" customHeight="1" outlineLevel="1" thickBot="1">
      <c r="A301" s="237"/>
      <c r="B301" s="861"/>
      <c r="C301" s="584"/>
      <c r="D301" s="863"/>
      <c r="E301" s="864"/>
      <c r="F301" s="225"/>
      <c r="G301" s="64"/>
      <c r="H301" s="238">
        <v>2019</v>
      </c>
      <c r="I301" s="165"/>
      <c r="J301" s="134">
        <v>1424</v>
      </c>
      <c r="K301" s="165"/>
      <c r="L301" s="159"/>
      <c r="M301" s="166"/>
      <c r="N301" s="134">
        <v>309</v>
      </c>
      <c r="O301" s="166"/>
      <c r="P301" s="158"/>
    </row>
    <row r="302" spans="1:16" ht="15" hidden="1" customHeight="1" outlineLevel="1" thickBot="1">
      <c r="A302" s="237"/>
      <c r="B302" s="861"/>
      <c r="C302" s="584"/>
      <c r="D302" s="863"/>
      <c r="E302" s="864"/>
      <c r="F302" s="225"/>
      <c r="G302" s="64"/>
      <c r="H302" s="132" t="s">
        <v>260</v>
      </c>
      <c r="I302" s="165"/>
      <c r="J302" s="167">
        <v>45</v>
      </c>
      <c r="K302" s="167"/>
      <c r="L302" s="168"/>
      <c r="M302" s="169"/>
      <c r="N302" s="169">
        <v>4</v>
      </c>
      <c r="O302" s="169"/>
      <c r="P302" s="170"/>
    </row>
    <row r="303" spans="1:16" ht="15" hidden="1" customHeight="1" outlineLevel="1" thickBot="1">
      <c r="A303" s="237"/>
      <c r="B303" s="861"/>
      <c r="C303" s="584"/>
      <c r="D303" s="863"/>
      <c r="E303" s="864"/>
      <c r="F303" s="225"/>
      <c r="G303" s="64"/>
      <c r="H303" s="132" t="s">
        <v>277</v>
      </c>
      <c r="I303" s="165"/>
      <c r="J303" s="167">
        <v>84</v>
      </c>
      <c r="K303" s="167"/>
      <c r="L303" s="168"/>
      <c r="M303" s="169"/>
      <c r="N303" s="169">
        <v>4</v>
      </c>
      <c r="O303" s="169"/>
      <c r="P303" s="170"/>
    </row>
    <row r="304" spans="1:16" ht="15" hidden="1" customHeight="1" outlineLevel="1" thickBot="1">
      <c r="A304" s="237"/>
      <c r="B304" s="861"/>
      <c r="C304" s="584"/>
      <c r="D304" s="863"/>
      <c r="E304" s="864"/>
      <c r="F304" s="225"/>
      <c r="G304" s="64"/>
      <c r="H304" s="132" t="s">
        <v>278</v>
      </c>
      <c r="I304" s="165"/>
      <c r="J304" s="167">
        <v>45</v>
      </c>
      <c r="K304" s="167"/>
      <c r="L304" s="168"/>
      <c r="M304" s="169"/>
      <c r="N304" s="169">
        <v>4</v>
      </c>
      <c r="O304" s="169"/>
      <c r="P304" s="170"/>
    </row>
    <row r="305" spans="1:16" ht="15" hidden="1" customHeight="1" outlineLevel="1" thickBot="1">
      <c r="A305" s="237"/>
      <c r="B305" s="861"/>
      <c r="C305" s="584"/>
      <c r="D305" s="863"/>
      <c r="E305" s="864"/>
      <c r="F305" s="225"/>
      <c r="G305" s="64"/>
      <c r="H305" s="132" t="s">
        <v>279</v>
      </c>
      <c r="I305" s="165"/>
      <c r="J305" s="167">
        <v>270</v>
      </c>
      <c r="K305" s="167"/>
      <c r="L305" s="168"/>
      <c r="M305" s="169"/>
      <c r="N305" s="169">
        <v>12</v>
      </c>
      <c r="O305" s="169"/>
      <c r="P305" s="170"/>
    </row>
    <row r="306" spans="1:16" ht="15" hidden="1" customHeight="1" outlineLevel="1" thickBot="1">
      <c r="A306" s="237"/>
      <c r="B306" s="861"/>
      <c r="C306" s="584"/>
      <c r="D306" s="863"/>
      <c r="E306" s="864"/>
      <c r="F306" s="225"/>
      <c r="G306" s="64"/>
      <c r="H306" s="132" t="s">
        <v>296</v>
      </c>
      <c r="I306" s="165"/>
      <c r="J306" s="167">
        <v>60</v>
      </c>
      <c r="K306" s="167"/>
      <c r="L306" s="168"/>
      <c r="M306" s="169"/>
      <c r="N306" s="169">
        <v>58</v>
      </c>
      <c r="O306" s="169"/>
      <c r="P306" s="170"/>
    </row>
    <row r="307" spans="1:16" ht="15" hidden="1" customHeight="1" outlineLevel="1" thickBot="1">
      <c r="A307" s="237"/>
      <c r="B307" s="861"/>
      <c r="C307" s="584"/>
      <c r="D307" s="863"/>
      <c r="E307" s="864"/>
      <c r="F307" s="225"/>
      <c r="G307" s="64"/>
      <c r="H307" s="132" t="s">
        <v>297</v>
      </c>
      <c r="I307" s="165"/>
      <c r="J307" s="167">
        <v>800</v>
      </c>
      <c r="K307" s="167"/>
      <c r="L307" s="168"/>
      <c r="M307" s="169"/>
      <c r="N307" s="169">
        <v>120</v>
      </c>
      <c r="O307" s="169"/>
      <c r="P307" s="170"/>
    </row>
    <row r="308" spans="1:16" ht="15" hidden="1" customHeight="1" outlineLevel="1" thickBot="1">
      <c r="A308" s="237"/>
      <c r="B308" s="861"/>
      <c r="C308" s="584"/>
      <c r="D308" s="863"/>
      <c r="E308" s="864"/>
      <c r="F308" s="225"/>
      <c r="G308" s="64"/>
      <c r="H308" s="132" t="s">
        <v>298</v>
      </c>
      <c r="I308" s="165"/>
      <c r="J308" s="167">
        <v>120</v>
      </c>
      <c r="K308" s="167"/>
      <c r="L308" s="168"/>
      <c r="M308" s="169"/>
      <c r="N308" s="169">
        <v>107</v>
      </c>
      <c r="O308" s="169"/>
      <c r="P308" s="170"/>
    </row>
    <row r="309" spans="1:16" ht="15" hidden="1" customHeight="1" outlineLevel="1" thickBot="1">
      <c r="A309" s="237"/>
      <c r="B309" s="861"/>
      <c r="C309" s="584"/>
      <c r="D309" s="863"/>
      <c r="E309" s="864"/>
      <c r="F309" s="225"/>
      <c r="G309" s="64"/>
      <c r="H309" s="238">
        <v>2020</v>
      </c>
      <c r="I309" s="165"/>
      <c r="J309" s="167"/>
      <c r="K309" s="134">
        <v>235</v>
      </c>
      <c r="L309" s="168"/>
      <c r="M309" s="169"/>
      <c r="N309" s="169"/>
      <c r="O309" s="134">
        <v>86.58</v>
      </c>
      <c r="P309" s="170"/>
    </row>
    <row r="310" spans="1:16" ht="15" hidden="1" customHeight="1" outlineLevel="1" thickBot="1">
      <c r="A310" s="237"/>
      <c r="B310" s="861"/>
      <c r="C310" s="584"/>
      <c r="D310" s="863"/>
      <c r="E310" s="864"/>
      <c r="F310" s="225"/>
      <c r="G310" s="64"/>
      <c r="H310" s="132" t="s">
        <v>456</v>
      </c>
      <c r="I310" s="165"/>
      <c r="J310" s="167"/>
      <c r="K310" s="167">
        <v>235</v>
      </c>
      <c r="L310" s="168"/>
      <c r="M310" s="169"/>
      <c r="N310" s="169"/>
      <c r="O310" s="169">
        <v>86.58</v>
      </c>
      <c r="P310" s="170"/>
    </row>
    <row r="311" spans="1:16" ht="15" hidden="1" customHeight="1" collapsed="1" thickBot="1">
      <c r="A311" s="237"/>
      <c r="B311" s="861"/>
      <c r="C311" s="584"/>
      <c r="D311" s="863"/>
      <c r="E311" s="864"/>
      <c r="F311" s="225" t="s">
        <v>67</v>
      </c>
      <c r="G311" s="64"/>
      <c r="H311" s="132"/>
      <c r="I311" s="162"/>
      <c r="J311" s="159"/>
      <c r="K311" s="159"/>
      <c r="L311" s="159"/>
      <c r="M311" s="159"/>
      <c r="N311" s="159"/>
      <c r="O311" s="159"/>
      <c r="P311" s="158"/>
    </row>
    <row r="312" spans="1:16" ht="15" hidden="1" customHeight="1" thickBot="1">
      <c r="A312" s="237"/>
      <c r="B312" s="861"/>
      <c r="C312" s="584"/>
      <c r="D312" s="863"/>
      <c r="E312" s="864"/>
      <c r="F312" s="225" t="s">
        <v>68</v>
      </c>
      <c r="G312" s="64"/>
      <c r="H312" s="132"/>
      <c r="I312" s="162"/>
      <c r="J312" s="159"/>
      <c r="K312" s="159"/>
      <c r="L312" s="159"/>
      <c r="M312" s="159"/>
      <c r="N312" s="159"/>
      <c r="O312" s="159"/>
      <c r="P312" s="158"/>
    </row>
    <row r="313" spans="1:16" ht="15" hidden="1" customHeight="1" thickBot="1">
      <c r="A313" s="237"/>
      <c r="B313" s="861"/>
      <c r="C313" s="584"/>
      <c r="D313" s="863"/>
      <c r="E313" s="864"/>
      <c r="F313" s="226" t="s">
        <v>69</v>
      </c>
      <c r="G313" s="67"/>
      <c r="H313" s="133"/>
      <c r="I313" s="162"/>
      <c r="J313" s="159"/>
      <c r="K313" s="159"/>
      <c r="L313" s="159"/>
      <c r="M313" s="159"/>
      <c r="N313" s="159"/>
      <c r="O313" s="159"/>
      <c r="P313" s="158"/>
    </row>
    <row r="314" spans="1:16" ht="15.75" hidden="1" customHeight="1" thickBot="1">
      <c r="A314" s="237"/>
      <c r="B314" s="861"/>
      <c r="C314" s="584"/>
      <c r="D314" s="863"/>
      <c r="E314" s="864"/>
      <c r="F314" s="226" t="s">
        <v>70</v>
      </c>
      <c r="G314" s="67"/>
      <c r="H314" s="133"/>
      <c r="I314" s="162"/>
      <c r="J314" s="159"/>
      <c r="K314" s="159"/>
      <c r="L314" s="159"/>
      <c r="M314" s="159"/>
      <c r="N314" s="159"/>
      <c r="O314" s="159"/>
      <c r="P314" s="158"/>
    </row>
    <row r="315" spans="1:16" ht="15" customHeight="1" thickBot="1">
      <c r="A315" s="237"/>
      <c r="B315" s="861"/>
      <c r="C315" s="584"/>
      <c r="D315" s="863" t="s">
        <v>18</v>
      </c>
      <c r="E315" s="864" t="s">
        <v>16</v>
      </c>
      <c r="F315" s="225" t="s">
        <v>65</v>
      </c>
      <c r="G315" s="64" t="s">
        <v>539</v>
      </c>
      <c r="H315" s="132"/>
      <c r="I315" s="134">
        <v>80</v>
      </c>
      <c r="J315" s="163">
        <v>0</v>
      </c>
      <c r="K315" s="163">
        <v>0</v>
      </c>
      <c r="L315" s="163"/>
      <c r="M315" s="135">
        <v>8.7200000000000006</v>
      </c>
      <c r="N315" s="163">
        <v>0</v>
      </c>
      <c r="O315" s="163">
        <v>0</v>
      </c>
      <c r="P315" s="164"/>
    </row>
    <row r="316" spans="1:16" ht="15" hidden="1" customHeight="1" outlineLevel="1" thickBot="1">
      <c r="A316" s="237"/>
      <c r="B316" s="861"/>
      <c r="C316" s="584"/>
      <c r="D316" s="863"/>
      <c r="E316" s="864"/>
      <c r="F316" s="225"/>
      <c r="G316" s="64"/>
      <c r="H316" s="238">
        <v>2018</v>
      </c>
      <c r="I316" s="134">
        <v>80</v>
      </c>
      <c r="J316" s="163"/>
      <c r="K316" s="163"/>
      <c r="L316" s="163"/>
      <c r="M316" s="134">
        <v>8.7200000000000006</v>
      </c>
      <c r="N316" s="163"/>
      <c r="O316" s="163"/>
      <c r="P316" s="164"/>
    </row>
    <row r="317" spans="1:16" ht="15" hidden="1" customHeight="1" outlineLevel="1" thickBot="1">
      <c r="A317" s="237"/>
      <c r="B317" s="861"/>
      <c r="C317" s="584"/>
      <c r="D317" s="863"/>
      <c r="E317" s="864"/>
      <c r="F317" s="225"/>
      <c r="G317" s="64"/>
      <c r="H317" s="132" t="s">
        <v>171</v>
      </c>
      <c r="I317" s="134">
        <v>80</v>
      </c>
      <c r="J317" s="163"/>
      <c r="K317" s="163"/>
      <c r="L317" s="163"/>
      <c r="M317" s="135">
        <v>8.7200000000000006</v>
      </c>
      <c r="N317" s="163"/>
      <c r="O317" s="163"/>
      <c r="P317" s="164"/>
    </row>
    <row r="318" spans="1:16" ht="15" hidden="1" customHeight="1" collapsed="1" thickBot="1">
      <c r="A318" s="237"/>
      <c r="B318" s="861"/>
      <c r="C318" s="584"/>
      <c r="D318" s="863"/>
      <c r="E318" s="864"/>
      <c r="F318" s="145" t="s">
        <v>66</v>
      </c>
      <c r="G318" s="146"/>
      <c r="H318" s="136"/>
      <c r="I318" s="171"/>
      <c r="J318" s="172"/>
      <c r="K318" s="172"/>
      <c r="L318" s="172"/>
      <c r="M318" s="172"/>
      <c r="N318" s="172"/>
      <c r="O318" s="172"/>
      <c r="P318" s="173"/>
    </row>
    <row r="319" spans="1:16" ht="15.75" hidden="1" thickBot="1">
      <c r="A319" s="237"/>
      <c r="B319" s="861"/>
      <c r="C319" s="584"/>
      <c r="D319" s="863"/>
      <c r="E319" s="864"/>
      <c r="F319" s="229" t="s">
        <v>67</v>
      </c>
      <c r="G319" s="144"/>
      <c r="H319" s="227"/>
      <c r="I319" s="75"/>
      <c r="J319" s="63"/>
      <c r="K319" s="63"/>
      <c r="L319" s="63"/>
      <c r="M319" s="63"/>
      <c r="N319" s="63"/>
      <c r="O319" s="63"/>
      <c r="P319" s="63"/>
    </row>
    <row r="320" spans="1:16" ht="15" hidden="1" customHeight="1" thickBot="1">
      <c r="A320" s="237"/>
      <c r="B320" s="861"/>
      <c r="C320" s="584"/>
      <c r="D320" s="863"/>
      <c r="E320" s="864"/>
      <c r="F320" s="225" t="s">
        <v>68</v>
      </c>
      <c r="G320" s="64"/>
      <c r="H320" s="228"/>
      <c r="I320" s="73"/>
      <c r="J320" s="66"/>
      <c r="K320" s="66"/>
      <c r="L320" s="66"/>
      <c r="M320" s="66"/>
      <c r="N320" s="66"/>
      <c r="O320" s="66"/>
      <c r="P320" s="66"/>
    </row>
    <row r="321" spans="1:16" ht="15" hidden="1" customHeight="1" thickBot="1">
      <c r="A321" s="237"/>
      <c r="B321" s="861"/>
      <c r="C321" s="584"/>
      <c r="D321" s="863"/>
      <c r="E321" s="864"/>
      <c r="F321" s="226" t="s">
        <v>69</v>
      </c>
      <c r="G321" s="67"/>
      <c r="H321" s="68"/>
      <c r="I321" s="73"/>
      <c r="J321" s="66"/>
      <c r="K321" s="66"/>
      <c r="L321" s="66"/>
      <c r="M321" s="66"/>
      <c r="N321" s="66"/>
      <c r="O321" s="66"/>
      <c r="P321" s="66"/>
    </row>
    <row r="322" spans="1:16" ht="15.75" hidden="1" customHeight="1" thickBot="1">
      <c r="A322" s="237"/>
      <c r="B322" s="861"/>
      <c r="C322" s="584"/>
      <c r="D322" s="863"/>
      <c r="E322" s="864"/>
      <c r="F322" s="226" t="s">
        <v>70</v>
      </c>
      <c r="G322" s="67"/>
      <c r="H322" s="68"/>
      <c r="I322" s="73"/>
      <c r="J322" s="66"/>
      <c r="K322" s="66"/>
      <c r="L322" s="66"/>
      <c r="M322" s="66"/>
      <c r="N322" s="66"/>
      <c r="O322" s="66"/>
      <c r="P322" s="66"/>
    </row>
    <row r="323" spans="1:16" ht="15" hidden="1" customHeight="1" thickBot="1">
      <c r="A323" s="237"/>
      <c r="B323" s="861"/>
      <c r="C323" s="584"/>
      <c r="D323" s="863"/>
      <c r="E323" s="864" t="s">
        <v>327</v>
      </c>
      <c r="F323" s="225" t="s">
        <v>65</v>
      </c>
      <c r="G323" s="64"/>
      <c r="H323" s="228"/>
      <c r="I323" s="73"/>
      <c r="J323" s="66"/>
      <c r="K323" s="66"/>
      <c r="L323" s="66"/>
      <c r="M323" s="66"/>
      <c r="N323" s="66"/>
      <c r="O323" s="66"/>
      <c r="P323" s="66"/>
    </row>
    <row r="324" spans="1:16" ht="15" hidden="1" customHeight="1" thickBot="1">
      <c r="A324" s="237"/>
      <c r="B324" s="861"/>
      <c r="C324" s="584"/>
      <c r="D324" s="863"/>
      <c r="E324" s="864"/>
      <c r="F324" s="225" t="s">
        <v>66</v>
      </c>
      <c r="G324" s="64"/>
      <c r="H324" s="228"/>
      <c r="I324" s="66"/>
      <c r="J324" s="66"/>
      <c r="K324" s="66"/>
      <c r="L324" s="66"/>
      <c r="M324" s="66"/>
      <c r="N324" s="66"/>
      <c r="O324" s="66"/>
      <c r="P324" s="66"/>
    </row>
    <row r="325" spans="1:16" ht="15" hidden="1" customHeight="1" thickBot="1">
      <c r="A325" s="237"/>
      <c r="B325" s="861"/>
      <c r="C325" s="584"/>
      <c r="D325" s="863"/>
      <c r="E325" s="864"/>
      <c r="F325" s="221" t="s">
        <v>67</v>
      </c>
      <c r="G325" s="64"/>
      <c r="H325" s="97"/>
      <c r="I325" s="93"/>
      <c r="J325" s="93"/>
      <c r="K325" s="93"/>
      <c r="L325" s="93"/>
      <c r="M325" s="93"/>
      <c r="N325" s="93"/>
      <c r="O325" s="93"/>
      <c r="P325" s="93"/>
    </row>
    <row r="326" spans="1:16" ht="15" hidden="1" customHeight="1" thickBot="1">
      <c r="A326" s="237"/>
      <c r="B326" s="861"/>
      <c r="C326" s="584"/>
      <c r="D326" s="863"/>
      <c r="E326" s="864"/>
      <c r="F326" s="225" t="s">
        <v>68</v>
      </c>
      <c r="G326" s="64"/>
      <c r="H326" s="225"/>
      <c r="I326" s="66"/>
      <c r="J326" s="66"/>
      <c r="K326" s="66"/>
      <c r="L326" s="66"/>
      <c r="M326" s="66"/>
      <c r="N326" s="66"/>
      <c r="O326" s="66"/>
      <c r="P326" s="66"/>
    </row>
    <row r="327" spans="1:16" ht="15" hidden="1" customHeight="1" thickBot="1">
      <c r="A327" s="237"/>
      <c r="B327" s="861"/>
      <c r="C327" s="584"/>
      <c r="D327" s="863"/>
      <c r="E327" s="864"/>
      <c r="F327" s="226" t="s">
        <v>69</v>
      </c>
      <c r="G327" s="64"/>
      <c r="H327" s="226"/>
      <c r="I327" s="66"/>
      <c r="J327" s="66"/>
      <c r="K327" s="66"/>
      <c r="L327" s="66"/>
      <c r="M327" s="66"/>
      <c r="N327" s="66"/>
      <c r="O327" s="66"/>
      <c r="P327" s="66"/>
    </row>
    <row r="328" spans="1:16" ht="15.75" hidden="1" customHeight="1" thickBot="1">
      <c r="A328" s="237"/>
      <c r="B328" s="861"/>
      <c r="C328" s="584"/>
      <c r="D328" s="862"/>
      <c r="E328" s="853"/>
      <c r="F328" s="226" t="s">
        <v>70</v>
      </c>
      <c r="G328" s="64"/>
      <c r="H328" s="226"/>
      <c r="I328" s="66"/>
      <c r="J328" s="66"/>
      <c r="K328" s="66"/>
      <c r="L328" s="66"/>
      <c r="M328" s="66"/>
      <c r="N328" s="66"/>
      <c r="O328" s="66"/>
      <c r="P328" s="66"/>
    </row>
    <row r="329" spans="1:16">
      <c r="A329" s="77"/>
      <c r="B329" s="78"/>
      <c r="C329" s="78"/>
      <c r="D329" s="78"/>
      <c r="E329" s="78"/>
      <c r="F329" s="91"/>
      <c r="G329" s="91"/>
      <c r="H329" s="91"/>
    </row>
    <row r="330" spans="1:16" ht="15.75" thickBot="1">
      <c r="A330" s="868"/>
      <c r="B330" s="868"/>
      <c r="C330" s="868"/>
      <c r="D330" s="868"/>
      <c r="E330" s="868"/>
      <c r="F330" s="868"/>
      <c r="G330" s="869"/>
      <c r="H330" s="869"/>
      <c r="I330" s="869"/>
      <c r="J330" s="869"/>
      <c r="K330" s="869"/>
      <c r="L330" s="869"/>
      <c r="M330" s="869"/>
      <c r="N330" s="869"/>
      <c r="O330" s="869"/>
      <c r="P330" s="869"/>
    </row>
    <row r="331" spans="1:16" ht="15.75" thickBot="1">
      <c r="A331" s="870"/>
      <c r="B331" s="871"/>
      <c r="C331" s="871"/>
      <c r="D331" s="871"/>
      <c r="E331" s="871"/>
      <c r="F331" s="871"/>
      <c r="G331" s="872"/>
      <c r="H331" s="845" t="s">
        <v>547</v>
      </c>
      <c r="I331" s="846"/>
      <c r="J331" s="846"/>
      <c r="K331" s="846"/>
      <c r="L331" s="846"/>
      <c r="M331" s="846"/>
      <c r="N331" s="846"/>
      <c r="O331" s="846"/>
      <c r="P331" s="873"/>
    </row>
    <row r="332" spans="1:16" ht="45" customHeight="1">
      <c r="A332" s="559" t="s">
        <v>0</v>
      </c>
      <c r="B332" s="848" t="s">
        <v>58</v>
      </c>
      <c r="C332" s="589" t="s">
        <v>59</v>
      </c>
      <c r="D332" s="851" t="s">
        <v>60</v>
      </c>
      <c r="E332" s="851" t="s">
        <v>61</v>
      </c>
      <c r="F332" s="851" t="s">
        <v>62</v>
      </c>
      <c r="G332" s="854" t="s">
        <v>311</v>
      </c>
      <c r="H332" s="856" t="s">
        <v>312</v>
      </c>
      <c r="I332" s="857" t="s">
        <v>63</v>
      </c>
      <c r="J332" s="858"/>
      <c r="K332" s="858"/>
      <c r="L332" s="859"/>
      <c r="M332" s="857" t="s">
        <v>556</v>
      </c>
      <c r="N332" s="858"/>
      <c r="O332" s="858"/>
      <c r="P332" s="859"/>
    </row>
    <row r="333" spans="1:16" ht="62.25" customHeight="1" thickBot="1">
      <c r="A333" s="847"/>
      <c r="B333" s="849"/>
      <c r="C333" s="850"/>
      <c r="D333" s="852"/>
      <c r="E333" s="852"/>
      <c r="F333" s="853"/>
      <c r="G333" s="855"/>
      <c r="H333" s="856"/>
      <c r="I333" s="61">
        <f>I11</f>
        <v>2018</v>
      </c>
      <c r="J333" s="222">
        <f>J11</f>
        <v>2019</v>
      </c>
      <c r="K333" s="222">
        <f>K11</f>
        <v>2020</v>
      </c>
      <c r="L333" s="222" t="str">
        <f>L11</f>
        <v>План (в случае отсутствия фактических значений)</v>
      </c>
      <c r="M333" s="222">
        <f>I333</f>
        <v>2018</v>
      </c>
      <c r="N333" s="222">
        <f>J333</f>
        <v>2019</v>
      </c>
      <c r="O333" s="222">
        <f>K333</f>
        <v>2020</v>
      </c>
      <c r="P333" s="222" t="str">
        <f>P11</f>
        <v>План (в случае отсутствия фактических значений)</v>
      </c>
    </row>
    <row r="334" spans="1:16" ht="15.75" thickBot="1">
      <c r="A334" s="233">
        <v>1</v>
      </c>
      <c r="B334" s="234">
        <v>2</v>
      </c>
      <c r="C334" s="585">
        <v>3</v>
      </c>
      <c r="D334" s="586"/>
      <c r="E334" s="586"/>
      <c r="F334" s="586"/>
      <c r="G334" s="587"/>
      <c r="H334" s="235">
        <v>4</v>
      </c>
      <c r="I334" s="572">
        <v>5</v>
      </c>
      <c r="J334" s="573"/>
      <c r="K334" s="573"/>
      <c r="L334" s="574"/>
      <c r="M334" s="572">
        <v>6</v>
      </c>
      <c r="N334" s="573"/>
      <c r="O334" s="573"/>
      <c r="P334" s="574"/>
    </row>
    <row r="335" spans="1:16" ht="15.75" hidden="1" thickBot="1">
      <c r="A335" s="80"/>
      <c r="B335" s="590" t="s">
        <v>17</v>
      </c>
      <c r="C335" s="591" t="s">
        <v>537</v>
      </c>
      <c r="D335" s="591" t="s">
        <v>15</v>
      </c>
      <c r="E335" s="867" t="s">
        <v>16</v>
      </c>
      <c r="F335" s="220" t="s">
        <v>65</v>
      </c>
      <c r="G335" s="62"/>
      <c r="H335" s="227"/>
      <c r="I335" s="224"/>
      <c r="J335" s="230"/>
      <c r="K335" s="230"/>
      <c r="L335" s="230"/>
      <c r="M335" s="230"/>
      <c r="N335" s="230"/>
      <c r="O335" s="230"/>
      <c r="P335" s="230"/>
    </row>
    <row r="336" spans="1:16" ht="15.75" hidden="1" thickBot="1">
      <c r="A336" s="80"/>
      <c r="B336" s="865"/>
      <c r="C336" s="866"/>
      <c r="D336" s="863"/>
      <c r="E336" s="864"/>
      <c r="F336" s="225" t="s">
        <v>66</v>
      </c>
      <c r="G336" s="64"/>
      <c r="H336" s="228"/>
      <c r="I336" s="65"/>
      <c r="J336" s="226"/>
      <c r="K336" s="226"/>
      <c r="L336" s="226"/>
      <c r="M336" s="226"/>
      <c r="N336" s="226"/>
      <c r="O336" s="226"/>
      <c r="P336" s="226"/>
    </row>
    <row r="337" spans="1:16" ht="15.75" hidden="1" thickBot="1">
      <c r="A337" s="80"/>
      <c r="B337" s="865"/>
      <c r="C337" s="866"/>
      <c r="D337" s="863"/>
      <c r="E337" s="864"/>
      <c r="F337" s="225" t="s">
        <v>67</v>
      </c>
      <c r="G337" s="64"/>
      <c r="H337" s="228"/>
      <c r="I337" s="65"/>
      <c r="J337" s="226"/>
      <c r="K337" s="226"/>
      <c r="L337" s="226"/>
      <c r="M337" s="226"/>
      <c r="N337" s="226"/>
      <c r="O337" s="226"/>
      <c r="P337" s="226"/>
    </row>
    <row r="338" spans="1:16" ht="15.75" hidden="1" thickBot="1">
      <c r="A338" s="80"/>
      <c r="B338" s="865"/>
      <c r="C338" s="866"/>
      <c r="D338" s="863"/>
      <c r="E338" s="864"/>
      <c r="F338" s="225" t="s">
        <v>68</v>
      </c>
      <c r="G338" s="64"/>
      <c r="H338" s="228"/>
      <c r="I338" s="65"/>
      <c r="J338" s="226"/>
      <c r="K338" s="226"/>
      <c r="L338" s="226"/>
      <c r="M338" s="226"/>
      <c r="N338" s="226"/>
      <c r="O338" s="226"/>
      <c r="P338" s="226"/>
    </row>
    <row r="339" spans="1:16" ht="15.75" hidden="1" thickBot="1">
      <c r="A339" s="80"/>
      <c r="B339" s="865"/>
      <c r="C339" s="866"/>
      <c r="D339" s="863"/>
      <c r="E339" s="864"/>
      <c r="F339" s="226" t="s">
        <v>69</v>
      </c>
      <c r="G339" s="67"/>
      <c r="H339" s="68"/>
      <c r="I339" s="65"/>
      <c r="J339" s="226"/>
      <c r="K339" s="226"/>
      <c r="L339" s="226"/>
      <c r="M339" s="226"/>
      <c r="N339" s="226"/>
      <c r="O339" s="226"/>
      <c r="P339" s="226"/>
    </row>
    <row r="340" spans="1:16" ht="15.75" hidden="1" thickBot="1">
      <c r="A340" s="80"/>
      <c r="B340" s="865"/>
      <c r="C340" s="866"/>
      <c r="D340" s="863"/>
      <c r="E340" s="864"/>
      <c r="F340" s="226" t="s">
        <v>70</v>
      </c>
      <c r="G340" s="67"/>
      <c r="H340" s="68"/>
      <c r="I340" s="65"/>
      <c r="J340" s="226"/>
      <c r="K340" s="226"/>
      <c r="L340" s="226"/>
      <c r="M340" s="226"/>
      <c r="N340" s="226"/>
      <c r="O340" s="69"/>
      <c r="P340" s="69"/>
    </row>
    <row r="341" spans="1:16" ht="15.75" hidden="1" thickBot="1">
      <c r="A341" s="80"/>
      <c r="B341" s="865"/>
      <c r="C341" s="866"/>
      <c r="D341" s="863"/>
      <c r="E341" s="864" t="s">
        <v>327</v>
      </c>
      <c r="F341" s="225" t="s">
        <v>65</v>
      </c>
      <c r="G341" s="64"/>
      <c r="H341" s="228"/>
      <c r="I341" s="65"/>
      <c r="J341" s="226"/>
      <c r="K341" s="226"/>
      <c r="L341" s="226"/>
      <c r="M341" s="226"/>
      <c r="N341" s="226"/>
      <c r="O341" s="226"/>
      <c r="P341" s="226"/>
    </row>
    <row r="342" spans="1:16" ht="15.75" hidden="1" thickBot="1">
      <c r="A342" s="80"/>
      <c r="B342" s="865"/>
      <c r="C342" s="866"/>
      <c r="D342" s="863"/>
      <c r="E342" s="864"/>
      <c r="F342" s="225" t="s">
        <v>66</v>
      </c>
      <c r="G342" s="64"/>
      <c r="H342" s="228"/>
      <c r="I342" s="65"/>
      <c r="J342" s="226"/>
      <c r="K342" s="226"/>
      <c r="L342" s="226"/>
      <c r="M342" s="226"/>
      <c r="N342" s="226"/>
      <c r="O342" s="226"/>
      <c r="P342" s="226"/>
    </row>
    <row r="343" spans="1:16" ht="15.75" hidden="1" thickBot="1">
      <c r="A343" s="80"/>
      <c r="B343" s="865"/>
      <c r="C343" s="866"/>
      <c r="D343" s="863"/>
      <c r="E343" s="864"/>
      <c r="F343" s="225" t="s">
        <v>67</v>
      </c>
      <c r="G343" s="64"/>
      <c r="H343" s="228"/>
      <c r="I343" s="65"/>
      <c r="J343" s="226"/>
      <c r="K343" s="226"/>
      <c r="L343" s="226"/>
      <c r="M343" s="226"/>
      <c r="N343" s="226"/>
      <c r="O343" s="226"/>
      <c r="P343" s="226"/>
    </row>
    <row r="344" spans="1:16" ht="15.75" hidden="1" thickBot="1">
      <c r="A344" s="80"/>
      <c r="B344" s="865"/>
      <c r="C344" s="866"/>
      <c r="D344" s="863"/>
      <c r="E344" s="864"/>
      <c r="F344" s="225" t="s">
        <v>68</v>
      </c>
      <c r="G344" s="64"/>
      <c r="H344" s="228"/>
      <c r="I344" s="70"/>
      <c r="J344" s="71"/>
      <c r="K344" s="71"/>
      <c r="L344" s="71"/>
      <c r="M344" s="71"/>
      <c r="N344" s="71"/>
      <c r="O344" s="66"/>
      <c r="P344" s="66"/>
    </row>
    <row r="345" spans="1:16" ht="15.75" hidden="1" thickBot="1">
      <c r="A345" s="80"/>
      <c r="B345" s="865"/>
      <c r="C345" s="866"/>
      <c r="D345" s="863"/>
      <c r="E345" s="864"/>
      <c r="F345" s="226" t="s">
        <v>69</v>
      </c>
      <c r="G345" s="67"/>
      <c r="H345" s="68"/>
      <c r="I345" s="70"/>
      <c r="J345" s="71"/>
      <c r="K345" s="71"/>
      <c r="L345" s="71"/>
      <c r="M345" s="71"/>
      <c r="N345" s="71"/>
      <c r="O345" s="66"/>
      <c r="P345" s="66"/>
    </row>
    <row r="346" spans="1:16" ht="15.75" hidden="1" thickBot="1">
      <c r="A346" s="80"/>
      <c r="B346" s="865"/>
      <c r="C346" s="866"/>
      <c r="D346" s="863"/>
      <c r="E346" s="864"/>
      <c r="F346" s="226" t="s">
        <v>70</v>
      </c>
      <c r="G346" s="67"/>
      <c r="H346" s="125"/>
      <c r="I346" s="126"/>
      <c r="J346" s="126"/>
      <c r="K346" s="126"/>
      <c r="L346" s="127"/>
      <c r="M346" s="128"/>
      <c r="N346" s="128"/>
      <c r="O346" s="128"/>
      <c r="P346" s="129"/>
    </row>
    <row r="347" spans="1:16" ht="15.75" thickBot="1">
      <c r="A347" s="80"/>
      <c r="B347" s="865"/>
      <c r="C347" s="866"/>
      <c r="D347" s="863" t="s">
        <v>18</v>
      </c>
      <c r="E347" s="864" t="s">
        <v>16</v>
      </c>
      <c r="F347" s="225" t="s">
        <v>65</v>
      </c>
      <c r="G347" s="64" t="s">
        <v>539</v>
      </c>
      <c r="H347" s="219"/>
      <c r="I347" s="174">
        <v>161</v>
      </c>
      <c r="J347" s="174">
        <v>35</v>
      </c>
      <c r="K347" s="174">
        <v>82.999999999999986</v>
      </c>
      <c r="L347" s="175"/>
      <c r="M347" s="174">
        <v>274.5</v>
      </c>
      <c r="N347" s="174">
        <v>141.5</v>
      </c>
      <c r="O347" s="174">
        <v>20</v>
      </c>
      <c r="P347" s="176"/>
    </row>
    <row r="348" spans="1:16" hidden="1" outlineLevel="1">
      <c r="A348" s="80"/>
      <c r="B348" s="865"/>
      <c r="C348" s="866"/>
      <c r="D348" s="863"/>
      <c r="E348" s="864"/>
      <c r="F348" s="225"/>
      <c r="G348" s="64"/>
      <c r="H348" s="238">
        <v>2018</v>
      </c>
      <c r="I348" s="130">
        <v>161</v>
      </c>
      <c r="J348" s="155"/>
      <c r="K348" s="155"/>
      <c r="L348" s="155"/>
      <c r="M348" s="131">
        <v>274.5</v>
      </c>
      <c r="N348" s="155"/>
      <c r="O348" s="159"/>
      <c r="P348" s="158"/>
    </row>
    <row r="349" spans="1:16" ht="22.5" hidden="1" customHeight="1" outlineLevel="1">
      <c r="A349" s="80"/>
      <c r="B349" s="865"/>
      <c r="C349" s="866"/>
      <c r="D349" s="863"/>
      <c r="E349" s="864"/>
      <c r="F349" s="225"/>
      <c r="G349" s="64"/>
      <c r="H349" s="132" t="s">
        <v>197</v>
      </c>
      <c r="I349" s="130">
        <v>120</v>
      </c>
      <c r="J349" s="155"/>
      <c r="K349" s="155"/>
      <c r="L349" s="155"/>
      <c r="M349" s="130">
        <v>75</v>
      </c>
      <c r="N349" s="155"/>
      <c r="O349" s="159"/>
      <c r="P349" s="158"/>
    </row>
    <row r="350" spans="1:16" ht="29.25" hidden="1" customHeight="1" outlineLevel="1">
      <c r="A350" s="80"/>
      <c r="B350" s="865"/>
      <c r="C350" s="866"/>
      <c r="D350" s="863"/>
      <c r="E350" s="864"/>
      <c r="F350" s="225"/>
      <c r="G350" s="64"/>
      <c r="H350" s="132" t="s">
        <v>199</v>
      </c>
      <c r="I350" s="130">
        <v>41</v>
      </c>
      <c r="J350" s="155"/>
      <c r="K350" s="155"/>
      <c r="L350" s="155"/>
      <c r="M350" s="130">
        <v>199.5</v>
      </c>
      <c r="N350" s="130"/>
      <c r="O350" s="130"/>
      <c r="P350" s="177"/>
    </row>
    <row r="351" spans="1:16" hidden="1" outlineLevel="1">
      <c r="A351" s="80"/>
      <c r="B351" s="865"/>
      <c r="C351" s="866"/>
      <c r="D351" s="863"/>
      <c r="E351" s="864"/>
      <c r="F351" s="225"/>
      <c r="G351" s="64"/>
      <c r="H351" s="238">
        <v>2019</v>
      </c>
      <c r="I351" s="130"/>
      <c r="J351" s="130">
        <v>35</v>
      </c>
      <c r="K351" s="155"/>
      <c r="L351" s="155"/>
      <c r="M351" s="130"/>
      <c r="N351" s="130">
        <v>141.5</v>
      </c>
      <c r="O351" s="159"/>
      <c r="P351" s="158"/>
    </row>
    <row r="352" spans="1:16" ht="20.25" hidden="1" customHeight="1" outlineLevel="1">
      <c r="A352" s="80"/>
      <c r="B352" s="865"/>
      <c r="C352" s="866"/>
      <c r="D352" s="863"/>
      <c r="E352" s="864"/>
      <c r="F352" s="225"/>
      <c r="G352" s="64"/>
      <c r="H352" s="132" t="s">
        <v>280</v>
      </c>
      <c r="I352" s="130"/>
      <c r="J352" s="178">
        <v>20</v>
      </c>
      <c r="K352" s="178"/>
      <c r="L352" s="178"/>
      <c r="M352" s="130"/>
      <c r="N352" s="179">
        <v>1.5</v>
      </c>
      <c r="O352" s="163"/>
      <c r="P352" s="164"/>
    </row>
    <row r="353" spans="1:16" ht="21.75" hidden="1" customHeight="1" outlineLevel="1">
      <c r="A353" s="80"/>
      <c r="B353" s="865"/>
      <c r="C353" s="866"/>
      <c r="D353" s="863"/>
      <c r="E353" s="864"/>
      <c r="F353" s="225"/>
      <c r="G353" s="64"/>
      <c r="H353" s="132" t="s">
        <v>304</v>
      </c>
      <c r="I353" s="130"/>
      <c r="J353" s="156">
        <v>15</v>
      </c>
      <c r="K353" s="156"/>
      <c r="L353" s="156"/>
      <c r="M353" s="130"/>
      <c r="N353" s="180">
        <v>140</v>
      </c>
      <c r="O353" s="168"/>
      <c r="P353" s="170"/>
    </row>
    <row r="354" spans="1:16" hidden="1" outlineLevel="1">
      <c r="A354" s="80"/>
      <c r="B354" s="865"/>
      <c r="C354" s="866"/>
      <c r="D354" s="863"/>
      <c r="E354" s="864"/>
      <c r="F354" s="225"/>
      <c r="G354" s="64"/>
      <c r="H354" s="238">
        <v>2020</v>
      </c>
      <c r="I354" s="130"/>
      <c r="J354" s="156"/>
      <c r="K354" s="130">
        <v>83</v>
      </c>
      <c r="L354" s="156"/>
      <c r="M354" s="130"/>
      <c r="N354" s="180"/>
      <c r="O354" s="130">
        <v>20</v>
      </c>
      <c r="P354" s="170"/>
    </row>
    <row r="355" spans="1:16" ht="24" hidden="1" customHeight="1" outlineLevel="1">
      <c r="A355" s="80"/>
      <c r="B355" s="865"/>
      <c r="C355" s="866"/>
      <c r="D355" s="863"/>
      <c r="E355" s="864"/>
      <c r="F355" s="225"/>
      <c r="G355" s="64"/>
      <c r="H355" s="132" t="s">
        <v>446</v>
      </c>
      <c r="I355" s="130"/>
      <c r="J355" s="156"/>
      <c r="K355" s="178">
        <v>30</v>
      </c>
      <c r="L355" s="178"/>
      <c r="M355" s="130"/>
      <c r="N355" s="181"/>
      <c r="O355" s="163">
        <v>5</v>
      </c>
      <c r="P355" s="164"/>
    </row>
    <row r="356" spans="1:16" ht="27.75" hidden="1" customHeight="1" outlineLevel="1">
      <c r="A356" s="80"/>
      <c r="B356" s="865"/>
      <c r="C356" s="866"/>
      <c r="D356" s="863"/>
      <c r="E356" s="864"/>
      <c r="F356" s="225"/>
      <c r="G356" s="64"/>
      <c r="H356" s="132" t="s">
        <v>448</v>
      </c>
      <c r="I356" s="130"/>
      <c r="J356" s="156"/>
      <c r="K356" s="178">
        <v>53</v>
      </c>
      <c r="L356" s="178"/>
      <c r="M356" s="130"/>
      <c r="N356" s="181"/>
      <c r="O356" s="182">
        <v>15</v>
      </c>
      <c r="P356" s="164"/>
    </row>
    <row r="357" spans="1:16" ht="20.25" hidden="1" customHeight="1" collapsed="1" thickBot="1">
      <c r="A357" s="80"/>
      <c r="B357" s="865"/>
      <c r="C357" s="866"/>
      <c r="D357" s="863"/>
      <c r="E357" s="864"/>
      <c r="F357" s="225" t="s">
        <v>66</v>
      </c>
      <c r="G357" s="64"/>
      <c r="H357" s="132"/>
      <c r="I357" s="130"/>
      <c r="J357" s="155"/>
      <c r="K357" s="155"/>
      <c r="L357" s="155"/>
      <c r="M357" s="178"/>
      <c r="N357" s="178"/>
      <c r="O357" s="163"/>
      <c r="P357" s="164"/>
    </row>
    <row r="358" spans="1:16" ht="25.5" hidden="1" customHeight="1">
      <c r="A358" s="80"/>
      <c r="B358" s="865"/>
      <c r="C358" s="866"/>
      <c r="D358" s="863"/>
      <c r="E358" s="864"/>
      <c r="F358" s="225" t="s">
        <v>67</v>
      </c>
      <c r="G358" s="64"/>
      <c r="H358" s="132"/>
      <c r="I358" s="130"/>
      <c r="J358" s="155"/>
      <c r="K358" s="155"/>
      <c r="L358" s="155"/>
      <c r="M358" s="178"/>
      <c r="N358" s="178"/>
      <c r="O358" s="163"/>
      <c r="P358" s="164"/>
    </row>
    <row r="359" spans="1:16" ht="15.75" hidden="1" thickBot="1">
      <c r="A359" s="80"/>
      <c r="B359" s="865"/>
      <c r="C359" s="866"/>
      <c r="D359" s="863"/>
      <c r="E359" s="864"/>
      <c r="F359" s="225" t="s">
        <v>68</v>
      </c>
      <c r="G359" s="64"/>
      <c r="H359" s="132"/>
      <c r="I359" s="154"/>
      <c r="J359" s="155"/>
      <c r="K359" s="155"/>
      <c r="L359" s="155"/>
      <c r="M359" s="155"/>
      <c r="N359" s="155"/>
      <c r="O359" s="159"/>
      <c r="P359" s="158"/>
    </row>
    <row r="360" spans="1:16" ht="15.75" hidden="1" thickBot="1">
      <c r="A360" s="80"/>
      <c r="B360" s="865"/>
      <c r="C360" s="866"/>
      <c r="D360" s="863"/>
      <c r="E360" s="864"/>
      <c r="F360" s="226" t="s">
        <v>69</v>
      </c>
      <c r="G360" s="67"/>
      <c r="H360" s="133"/>
      <c r="I360" s="160"/>
      <c r="J360" s="161"/>
      <c r="K360" s="161"/>
      <c r="L360" s="161"/>
      <c r="M360" s="161"/>
      <c r="N360" s="161"/>
      <c r="O360" s="159"/>
      <c r="P360" s="158"/>
    </row>
    <row r="361" spans="1:16" ht="15.75" hidden="1" thickBot="1">
      <c r="A361" s="80"/>
      <c r="B361" s="865"/>
      <c r="C361" s="866"/>
      <c r="D361" s="863"/>
      <c r="E361" s="864"/>
      <c r="F361" s="226" t="s">
        <v>70</v>
      </c>
      <c r="G361" s="67"/>
      <c r="H361" s="133"/>
      <c r="I361" s="162"/>
      <c r="J361" s="159"/>
      <c r="K361" s="159"/>
      <c r="L361" s="159"/>
      <c r="M361" s="159"/>
      <c r="N361" s="159"/>
      <c r="O361" s="159"/>
      <c r="P361" s="158"/>
    </row>
    <row r="362" spans="1:16" ht="15.75" hidden="1" thickBot="1">
      <c r="A362" s="80"/>
      <c r="B362" s="865"/>
      <c r="C362" s="866"/>
      <c r="D362" s="863"/>
      <c r="E362" s="864" t="s">
        <v>327</v>
      </c>
      <c r="F362" s="225" t="s">
        <v>65</v>
      </c>
      <c r="G362" s="64"/>
      <c r="H362" s="132"/>
      <c r="I362" s="162"/>
      <c r="J362" s="159"/>
      <c r="K362" s="159"/>
      <c r="L362" s="159"/>
      <c r="M362" s="159"/>
      <c r="N362" s="159"/>
      <c r="O362" s="159"/>
      <c r="P362" s="158"/>
    </row>
    <row r="363" spans="1:16" ht="15.75" hidden="1" thickBot="1">
      <c r="A363" s="80"/>
      <c r="B363" s="865"/>
      <c r="C363" s="866"/>
      <c r="D363" s="863"/>
      <c r="E363" s="864"/>
      <c r="F363" s="225" t="s">
        <v>66</v>
      </c>
      <c r="G363" s="64"/>
      <c r="H363" s="132"/>
      <c r="I363" s="162"/>
      <c r="J363" s="159"/>
      <c r="K363" s="159"/>
      <c r="L363" s="159"/>
      <c r="M363" s="159"/>
      <c r="N363" s="159"/>
      <c r="O363" s="159"/>
      <c r="P363" s="158"/>
    </row>
    <row r="364" spans="1:16" ht="15.75" hidden="1" thickBot="1">
      <c r="A364" s="80"/>
      <c r="B364" s="865"/>
      <c r="C364" s="866"/>
      <c r="D364" s="863"/>
      <c r="E364" s="864"/>
      <c r="F364" s="225" t="s">
        <v>67</v>
      </c>
      <c r="G364" s="64"/>
      <c r="H364" s="132"/>
      <c r="I364" s="162"/>
      <c r="J364" s="159"/>
      <c r="K364" s="159"/>
      <c r="L364" s="159"/>
      <c r="M364" s="159"/>
      <c r="N364" s="159"/>
      <c r="O364" s="159"/>
      <c r="P364" s="158"/>
    </row>
    <row r="365" spans="1:16" ht="15.75" hidden="1" thickBot="1">
      <c r="A365" s="80"/>
      <c r="B365" s="865"/>
      <c r="C365" s="866"/>
      <c r="D365" s="863"/>
      <c r="E365" s="864"/>
      <c r="F365" s="225" t="s">
        <v>68</v>
      </c>
      <c r="G365" s="64"/>
      <c r="H365" s="132"/>
      <c r="I365" s="162"/>
      <c r="J365" s="159"/>
      <c r="K365" s="159"/>
      <c r="L365" s="159"/>
      <c r="M365" s="159"/>
      <c r="N365" s="159"/>
      <c r="O365" s="159"/>
      <c r="P365" s="158"/>
    </row>
    <row r="366" spans="1:16" ht="15.75" hidden="1" thickBot="1">
      <c r="A366" s="80"/>
      <c r="B366" s="865"/>
      <c r="C366" s="866"/>
      <c r="D366" s="863"/>
      <c r="E366" s="864"/>
      <c r="F366" s="226" t="s">
        <v>69</v>
      </c>
      <c r="G366" s="67"/>
      <c r="H366" s="133"/>
      <c r="I366" s="162"/>
      <c r="J366" s="159"/>
      <c r="K366" s="159"/>
      <c r="L366" s="159"/>
      <c r="M366" s="159"/>
      <c r="N366" s="159"/>
      <c r="O366" s="159"/>
      <c r="P366" s="158"/>
    </row>
    <row r="367" spans="1:16" ht="15.75" hidden="1" thickBot="1">
      <c r="A367" s="80"/>
      <c r="B367" s="865"/>
      <c r="C367" s="866"/>
      <c r="D367" s="863"/>
      <c r="E367" s="864"/>
      <c r="F367" s="226" t="s">
        <v>70</v>
      </c>
      <c r="G367" s="67"/>
      <c r="H367" s="133"/>
      <c r="I367" s="162"/>
      <c r="J367" s="159"/>
      <c r="K367" s="159"/>
      <c r="L367" s="159"/>
      <c r="M367" s="159"/>
      <c r="N367" s="159"/>
      <c r="O367" s="159"/>
      <c r="P367" s="158"/>
    </row>
    <row r="368" spans="1:16" ht="15.75" hidden="1" thickBot="1">
      <c r="A368" s="80"/>
      <c r="B368" s="860" t="s">
        <v>14</v>
      </c>
      <c r="C368" s="862" t="s">
        <v>537</v>
      </c>
      <c r="D368" s="863" t="s">
        <v>15</v>
      </c>
      <c r="E368" s="864" t="s">
        <v>16</v>
      </c>
      <c r="F368" s="225" t="s">
        <v>65</v>
      </c>
      <c r="G368" s="64"/>
      <c r="H368" s="132"/>
      <c r="I368" s="162"/>
      <c r="J368" s="159"/>
      <c r="K368" s="159"/>
      <c r="L368" s="159"/>
      <c r="M368" s="159"/>
      <c r="N368" s="159"/>
      <c r="O368" s="159"/>
      <c r="P368" s="158"/>
    </row>
    <row r="369" spans="1:16" ht="15.75" hidden="1" thickBot="1">
      <c r="A369" s="80"/>
      <c r="B369" s="861"/>
      <c r="C369" s="584"/>
      <c r="D369" s="863"/>
      <c r="E369" s="864"/>
      <c r="F369" s="225" t="s">
        <v>66</v>
      </c>
      <c r="G369" s="64"/>
      <c r="H369" s="132"/>
      <c r="I369" s="162"/>
      <c r="J369" s="159"/>
      <c r="K369" s="159"/>
      <c r="L369" s="159"/>
      <c r="M369" s="159"/>
      <c r="N369" s="159"/>
      <c r="O369" s="159"/>
      <c r="P369" s="158"/>
    </row>
    <row r="370" spans="1:16" ht="15.75" hidden="1" thickBot="1">
      <c r="A370" s="80"/>
      <c r="B370" s="861"/>
      <c r="C370" s="584"/>
      <c r="D370" s="863"/>
      <c r="E370" s="864"/>
      <c r="F370" s="225" t="s">
        <v>67</v>
      </c>
      <c r="G370" s="64"/>
      <c r="H370" s="132"/>
      <c r="I370" s="162"/>
      <c r="J370" s="159"/>
      <c r="K370" s="159"/>
      <c r="L370" s="159"/>
      <c r="M370" s="159"/>
      <c r="N370" s="159"/>
      <c r="O370" s="159"/>
      <c r="P370" s="158"/>
    </row>
    <row r="371" spans="1:16" ht="15.75" hidden="1" thickBot="1">
      <c r="A371" s="80"/>
      <c r="B371" s="861"/>
      <c r="C371" s="584"/>
      <c r="D371" s="863"/>
      <c r="E371" s="864"/>
      <c r="F371" s="225" t="s">
        <v>68</v>
      </c>
      <c r="G371" s="64"/>
      <c r="H371" s="132"/>
      <c r="I371" s="162"/>
      <c r="J371" s="159"/>
      <c r="K371" s="159"/>
      <c r="L371" s="159"/>
      <c r="M371" s="159"/>
      <c r="N371" s="159"/>
      <c r="O371" s="159"/>
      <c r="P371" s="158"/>
    </row>
    <row r="372" spans="1:16" ht="15.75" hidden="1" thickBot="1">
      <c r="A372" s="80"/>
      <c r="B372" s="861"/>
      <c r="C372" s="584"/>
      <c r="D372" s="863"/>
      <c r="E372" s="864"/>
      <c r="F372" s="226" t="s">
        <v>69</v>
      </c>
      <c r="G372" s="67"/>
      <c r="H372" s="133"/>
      <c r="I372" s="162"/>
      <c r="J372" s="159"/>
      <c r="K372" s="159"/>
      <c r="L372" s="159"/>
      <c r="M372" s="159"/>
      <c r="N372" s="159"/>
      <c r="O372" s="159"/>
      <c r="P372" s="158"/>
    </row>
    <row r="373" spans="1:16" ht="15.75" hidden="1" thickBot="1">
      <c r="A373" s="80"/>
      <c r="B373" s="861"/>
      <c r="C373" s="584"/>
      <c r="D373" s="863"/>
      <c r="E373" s="864"/>
      <c r="F373" s="226" t="s">
        <v>70</v>
      </c>
      <c r="G373" s="67"/>
      <c r="H373" s="133"/>
      <c r="I373" s="162"/>
      <c r="J373" s="159"/>
      <c r="K373" s="159"/>
      <c r="L373" s="159"/>
      <c r="M373" s="159"/>
      <c r="N373" s="159"/>
      <c r="O373" s="159"/>
      <c r="P373" s="158"/>
    </row>
    <row r="374" spans="1:16" ht="15.75" thickBot="1">
      <c r="A374" s="80"/>
      <c r="B374" s="861"/>
      <c r="C374" s="584"/>
      <c r="D374" s="863"/>
      <c r="E374" s="864" t="s">
        <v>327</v>
      </c>
      <c r="F374" s="225" t="s">
        <v>65</v>
      </c>
      <c r="G374" s="64" t="s">
        <v>539</v>
      </c>
      <c r="H374" s="132"/>
      <c r="I374" s="134">
        <v>30</v>
      </c>
      <c r="J374" s="163">
        <v>0</v>
      </c>
      <c r="K374" s="134">
        <v>225</v>
      </c>
      <c r="L374" s="159"/>
      <c r="M374" s="169">
        <v>30</v>
      </c>
      <c r="N374" s="163">
        <v>0</v>
      </c>
      <c r="O374" s="169">
        <v>14.5</v>
      </c>
      <c r="P374" s="158"/>
    </row>
    <row r="375" spans="1:16" ht="15.75" hidden="1" outlineLevel="1" thickBot="1">
      <c r="A375" s="80"/>
      <c r="B375" s="861"/>
      <c r="C375" s="584"/>
      <c r="D375" s="863"/>
      <c r="E375" s="864"/>
      <c r="F375" s="225"/>
      <c r="G375" s="64"/>
      <c r="H375" s="238">
        <v>2018</v>
      </c>
      <c r="I375" s="134">
        <v>30</v>
      </c>
      <c r="J375" s="134"/>
      <c r="K375" s="134"/>
      <c r="L375" s="159"/>
      <c r="M375" s="134">
        <v>30</v>
      </c>
      <c r="N375" s="169"/>
      <c r="O375" s="169"/>
      <c r="P375" s="158"/>
    </row>
    <row r="376" spans="1:16" ht="24" hidden="1" customHeight="1" outlineLevel="1" thickBot="1">
      <c r="A376" s="80"/>
      <c r="B376" s="861"/>
      <c r="C376" s="584"/>
      <c r="D376" s="863"/>
      <c r="E376" s="864"/>
      <c r="F376" s="225"/>
      <c r="G376" s="64"/>
      <c r="H376" s="132" t="s">
        <v>198</v>
      </c>
      <c r="I376" s="134">
        <v>30</v>
      </c>
      <c r="J376" s="134"/>
      <c r="K376" s="134"/>
      <c r="L376" s="159"/>
      <c r="M376" s="169">
        <v>30</v>
      </c>
      <c r="N376" s="169"/>
      <c r="O376" s="169"/>
      <c r="P376" s="158"/>
    </row>
    <row r="377" spans="1:16" ht="15.75" hidden="1" outlineLevel="1" thickBot="1">
      <c r="A377" s="80"/>
      <c r="B377" s="861"/>
      <c r="C377" s="584"/>
      <c r="D377" s="863"/>
      <c r="E377" s="864"/>
      <c r="F377" s="225"/>
      <c r="G377" s="64"/>
      <c r="H377" s="238">
        <v>2020</v>
      </c>
      <c r="I377" s="134"/>
      <c r="J377" s="134"/>
      <c r="K377" s="134">
        <v>225</v>
      </c>
      <c r="L377" s="159"/>
      <c r="M377" s="169"/>
      <c r="N377" s="169"/>
      <c r="O377" s="134">
        <v>14.5</v>
      </c>
      <c r="P377" s="158"/>
    </row>
    <row r="378" spans="1:16" ht="23.25" hidden="1" customHeight="1" outlineLevel="1" thickBot="1">
      <c r="A378" s="80"/>
      <c r="B378" s="861"/>
      <c r="C378" s="584"/>
      <c r="D378" s="863"/>
      <c r="E378" s="864"/>
      <c r="F378" s="225"/>
      <c r="G378" s="64"/>
      <c r="H378" s="132" t="s">
        <v>485</v>
      </c>
      <c r="I378" s="134"/>
      <c r="J378" s="134"/>
      <c r="K378" s="134">
        <v>225</v>
      </c>
      <c r="L378" s="159"/>
      <c r="M378" s="169"/>
      <c r="N378" s="169"/>
      <c r="O378" s="169">
        <v>14.5</v>
      </c>
      <c r="P378" s="158"/>
    </row>
    <row r="379" spans="1:16" ht="15.75" collapsed="1" thickBot="1">
      <c r="A379" s="80"/>
      <c r="B379" s="861"/>
      <c r="C379" s="584"/>
      <c r="D379" s="863"/>
      <c r="E379" s="864"/>
      <c r="F379" s="225" t="s">
        <v>66</v>
      </c>
      <c r="G379" s="64" t="s">
        <v>539</v>
      </c>
      <c r="H379" s="132"/>
      <c r="I379" s="163">
        <v>0</v>
      </c>
      <c r="J379" s="135">
        <v>40</v>
      </c>
      <c r="K379" s="163">
        <v>0</v>
      </c>
      <c r="L379" s="159"/>
      <c r="M379" s="163">
        <v>0</v>
      </c>
      <c r="N379" s="135">
        <v>101.2</v>
      </c>
      <c r="O379" s="163">
        <v>0</v>
      </c>
      <c r="P379" s="158"/>
    </row>
    <row r="380" spans="1:16" ht="15.75" hidden="1" outlineLevel="1" thickBot="1">
      <c r="A380" s="80"/>
      <c r="B380" s="861"/>
      <c r="C380" s="584"/>
      <c r="D380" s="863"/>
      <c r="E380" s="864"/>
      <c r="F380" s="225"/>
      <c r="G380" s="64"/>
      <c r="H380" s="238">
        <v>2019</v>
      </c>
      <c r="I380" s="162"/>
      <c r="J380" s="135">
        <v>40</v>
      </c>
      <c r="K380" s="159"/>
      <c r="L380" s="159"/>
      <c r="M380" s="159"/>
      <c r="N380" s="135">
        <v>101.2</v>
      </c>
      <c r="O380" s="159"/>
      <c r="P380" s="158"/>
    </row>
    <row r="381" spans="1:16" ht="26.25" hidden="1" customHeight="1" outlineLevel="1" thickBot="1">
      <c r="A381" s="80"/>
      <c r="B381" s="861"/>
      <c r="C381" s="584"/>
      <c r="D381" s="863"/>
      <c r="E381" s="864"/>
      <c r="F381" s="225"/>
      <c r="G381" s="64"/>
      <c r="H381" s="132" t="s">
        <v>303</v>
      </c>
      <c r="I381" s="162"/>
      <c r="J381" s="135">
        <v>40</v>
      </c>
      <c r="K381" s="159"/>
      <c r="L381" s="159"/>
      <c r="M381" s="159"/>
      <c r="N381" s="135">
        <v>101.2</v>
      </c>
      <c r="O381" s="159"/>
      <c r="P381" s="158"/>
    </row>
    <row r="382" spans="1:16" ht="15.75" hidden="1" collapsed="1" thickBot="1">
      <c r="A382" s="80"/>
      <c r="B382" s="861"/>
      <c r="C382" s="584"/>
      <c r="D382" s="863"/>
      <c r="E382" s="864"/>
      <c r="F382" s="225" t="s">
        <v>67</v>
      </c>
      <c r="G382" s="64"/>
      <c r="H382" s="132"/>
      <c r="I382" s="162"/>
      <c r="J382" s="159"/>
      <c r="K382" s="159"/>
      <c r="L382" s="159"/>
      <c r="M382" s="159"/>
      <c r="N382" s="159"/>
      <c r="O382" s="159"/>
      <c r="P382" s="158"/>
    </row>
    <row r="383" spans="1:16" ht="15.75" hidden="1" thickBot="1">
      <c r="A383" s="80"/>
      <c r="B383" s="861"/>
      <c r="C383" s="584"/>
      <c r="D383" s="863"/>
      <c r="E383" s="864"/>
      <c r="F383" s="225" t="s">
        <v>68</v>
      </c>
      <c r="G383" s="64"/>
      <c r="H383" s="132"/>
      <c r="I383" s="162"/>
      <c r="J383" s="159"/>
      <c r="K383" s="159"/>
      <c r="L383" s="159"/>
      <c r="M383" s="159"/>
      <c r="N383" s="159"/>
      <c r="O383" s="159"/>
      <c r="P383" s="158"/>
    </row>
    <row r="384" spans="1:16" ht="15.75" hidden="1" thickBot="1">
      <c r="A384" s="80"/>
      <c r="B384" s="861"/>
      <c r="C384" s="584"/>
      <c r="D384" s="863"/>
      <c r="E384" s="864"/>
      <c r="F384" s="226" t="s">
        <v>69</v>
      </c>
      <c r="G384" s="67"/>
      <c r="H384" s="133"/>
      <c r="I384" s="162"/>
      <c r="J384" s="159"/>
      <c r="K384" s="159"/>
      <c r="L384" s="159"/>
      <c r="M384" s="159"/>
      <c r="N384" s="159"/>
      <c r="O384" s="159"/>
      <c r="P384" s="158"/>
    </row>
    <row r="385" spans="1:16" ht="15.75" hidden="1" thickBot="1">
      <c r="A385" s="80"/>
      <c r="B385" s="861"/>
      <c r="C385" s="584"/>
      <c r="D385" s="863"/>
      <c r="E385" s="864"/>
      <c r="F385" s="226" t="s">
        <v>70</v>
      </c>
      <c r="G385" s="67"/>
      <c r="H385" s="133"/>
      <c r="I385" s="162"/>
      <c r="J385" s="159"/>
      <c r="K385" s="159"/>
      <c r="L385" s="159"/>
      <c r="M385" s="159"/>
      <c r="N385" s="159"/>
      <c r="O385" s="159"/>
      <c r="P385" s="158"/>
    </row>
    <row r="386" spans="1:16" ht="15.75" thickBot="1">
      <c r="A386" s="80"/>
      <c r="B386" s="861"/>
      <c r="C386" s="584"/>
      <c r="D386" s="863" t="s">
        <v>18</v>
      </c>
      <c r="E386" s="864" t="s">
        <v>16</v>
      </c>
      <c r="F386" s="225" t="s">
        <v>65</v>
      </c>
      <c r="G386" s="64" t="s">
        <v>539</v>
      </c>
      <c r="H386" s="132"/>
      <c r="I386" s="134">
        <v>16115.000000000002</v>
      </c>
      <c r="J386" s="134">
        <v>14633</v>
      </c>
      <c r="K386" s="134">
        <v>66445</v>
      </c>
      <c r="L386" s="159"/>
      <c r="M386" s="135">
        <v>87.65</v>
      </c>
      <c r="N386" s="135">
        <v>417.19</v>
      </c>
      <c r="O386" s="135">
        <v>542.21</v>
      </c>
      <c r="P386" s="158"/>
    </row>
    <row r="387" spans="1:16" ht="15.75" hidden="1" outlineLevel="1" thickBot="1">
      <c r="A387" s="80"/>
      <c r="B387" s="861"/>
      <c r="C387" s="584"/>
      <c r="D387" s="863"/>
      <c r="E387" s="864"/>
      <c r="F387" s="225"/>
      <c r="G387" s="64"/>
      <c r="H387" s="238">
        <v>2018</v>
      </c>
      <c r="I387" s="134">
        <v>16115</v>
      </c>
      <c r="J387" s="134"/>
      <c r="K387" s="134"/>
      <c r="L387" s="159"/>
      <c r="M387" s="134">
        <v>87.65</v>
      </c>
      <c r="N387" s="135"/>
      <c r="O387" s="135"/>
      <c r="P387" s="158"/>
    </row>
    <row r="388" spans="1:16" ht="21" hidden="1" customHeight="1" outlineLevel="1" thickBot="1">
      <c r="A388" s="80"/>
      <c r="B388" s="861"/>
      <c r="C388" s="584"/>
      <c r="D388" s="863"/>
      <c r="E388" s="864"/>
      <c r="F388" s="225"/>
      <c r="G388" s="64"/>
      <c r="H388" s="132" t="s">
        <v>172</v>
      </c>
      <c r="I388" s="134">
        <v>400</v>
      </c>
      <c r="J388" s="134"/>
      <c r="K388" s="134"/>
      <c r="L388" s="159"/>
      <c r="M388" s="135">
        <v>10</v>
      </c>
      <c r="N388" s="135"/>
      <c r="O388" s="135"/>
      <c r="P388" s="158"/>
    </row>
    <row r="389" spans="1:16" ht="16.5" hidden="1" customHeight="1" outlineLevel="1" thickBot="1">
      <c r="A389" s="80"/>
      <c r="B389" s="861"/>
      <c r="C389" s="584"/>
      <c r="D389" s="863"/>
      <c r="E389" s="864"/>
      <c r="F389" s="225"/>
      <c r="G389" s="64"/>
      <c r="H389" s="132" t="s">
        <v>173</v>
      </c>
      <c r="I389" s="134">
        <v>320</v>
      </c>
      <c r="J389" s="134"/>
      <c r="K389" s="134"/>
      <c r="L389" s="159"/>
      <c r="M389" s="135">
        <v>14</v>
      </c>
      <c r="N389" s="135"/>
      <c r="O389" s="135"/>
      <c r="P389" s="158"/>
    </row>
    <row r="390" spans="1:16" ht="15" hidden="1" customHeight="1" outlineLevel="1" thickBot="1">
      <c r="A390" s="80"/>
      <c r="B390" s="861"/>
      <c r="C390" s="584"/>
      <c r="D390" s="863"/>
      <c r="E390" s="864"/>
      <c r="F390" s="225"/>
      <c r="G390" s="64"/>
      <c r="H390" s="132" t="s">
        <v>174</v>
      </c>
      <c r="I390" s="134">
        <v>15</v>
      </c>
      <c r="J390" s="134"/>
      <c r="K390" s="134"/>
      <c r="L390" s="159"/>
      <c r="M390" s="135">
        <v>15</v>
      </c>
      <c r="N390" s="135"/>
      <c r="O390" s="135"/>
      <c r="P390" s="158"/>
    </row>
    <row r="391" spans="1:16" ht="15.75" hidden="1" customHeight="1" outlineLevel="1" thickBot="1">
      <c r="A391" s="80"/>
      <c r="B391" s="861"/>
      <c r="C391" s="584"/>
      <c r="D391" s="863"/>
      <c r="E391" s="864"/>
      <c r="F391" s="225"/>
      <c r="G391" s="64"/>
      <c r="H391" s="132" t="s">
        <v>175</v>
      </c>
      <c r="I391" s="134">
        <v>90</v>
      </c>
      <c r="J391" s="134"/>
      <c r="K391" s="134"/>
      <c r="L391" s="159"/>
      <c r="M391" s="135">
        <v>7</v>
      </c>
      <c r="N391" s="135"/>
      <c r="O391" s="135"/>
      <c r="P391" s="158"/>
    </row>
    <row r="392" spans="1:16" ht="21" hidden="1" customHeight="1" outlineLevel="1" thickBot="1">
      <c r="A392" s="80"/>
      <c r="B392" s="861"/>
      <c r="C392" s="584"/>
      <c r="D392" s="863"/>
      <c r="E392" s="864"/>
      <c r="F392" s="225"/>
      <c r="G392" s="64"/>
      <c r="H392" s="132" t="s">
        <v>178</v>
      </c>
      <c r="I392" s="134">
        <v>3900</v>
      </c>
      <c r="J392" s="134"/>
      <c r="K392" s="134"/>
      <c r="L392" s="159"/>
      <c r="M392" s="135">
        <v>5</v>
      </c>
      <c r="N392" s="135"/>
      <c r="O392" s="135"/>
      <c r="P392" s="158"/>
    </row>
    <row r="393" spans="1:16" ht="23.25" hidden="1" customHeight="1" outlineLevel="1" thickBot="1">
      <c r="A393" s="80"/>
      <c r="B393" s="861"/>
      <c r="C393" s="584"/>
      <c r="D393" s="863"/>
      <c r="E393" s="864"/>
      <c r="F393" s="225"/>
      <c r="G393" s="64"/>
      <c r="H393" s="132" t="s">
        <v>179</v>
      </c>
      <c r="I393" s="134">
        <v>3100</v>
      </c>
      <c r="J393" s="134"/>
      <c r="K393" s="134"/>
      <c r="L393" s="159"/>
      <c r="M393" s="135">
        <v>8</v>
      </c>
      <c r="N393" s="135"/>
      <c r="O393" s="135"/>
      <c r="P393" s="158"/>
    </row>
    <row r="394" spans="1:16" ht="20.25" hidden="1" customHeight="1" outlineLevel="1" thickBot="1">
      <c r="A394" s="80"/>
      <c r="B394" s="861"/>
      <c r="C394" s="584"/>
      <c r="D394" s="863"/>
      <c r="E394" s="864"/>
      <c r="F394" s="225"/>
      <c r="G394" s="64"/>
      <c r="H394" s="132" t="s">
        <v>180</v>
      </c>
      <c r="I394" s="134">
        <v>2420</v>
      </c>
      <c r="J394" s="134"/>
      <c r="K394" s="134"/>
      <c r="L394" s="159"/>
      <c r="M394" s="135">
        <v>4.6500000000000004</v>
      </c>
      <c r="N394" s="135"/>
      <c r="O394" s="135"/>
      <c r="P394" s="158"/>
    </row>
    <row r="395" spans="1:16" ht="16.5" hidden="1" customHeight="1" outlineLevel="1" thickBot="1">
      <c r="A395" s="80"/>
      <c r="B395" s="861"/>
      <c r="C395" s="584"/>
      <c r="D395" s="863"/>
      <c r="E395" s="864"/>
      <c r="F395" s="225"/>
      <c r="G395" s="64"/>
      <c r="H395" s="132" t="s">
        <v>181</v>
      </c>
      <c r="I395" s="134">
        <v>3450</v>
      </c>
      <c r="J395" s="134"/>
      <c r="K395" s="134"/>
      <c r="L395" s="159"/>
      <c r="M395" s="135">
        <v>8</v>
      </c>
      <c r="N395" s="135"/>
      <c r="O395" s="135"/>
      <c r="P395" s="158"/>
    </row>
    <row r="396" spans="1:16" ht="22.5" hidden="1" customHeight="1" outlineLevel="1" thickBot="1">
      <c r="A396" s="80"/>
      <c r="B396" s="861"/>
      <c r="C396" s="584"/>
      <c r="D396" s="863"/>
      <c r="E396" s="864"/>
      <c r="F396" s="225"/>
      <c r="G396" s="64"/>
      <c r="H396" s="132" t="s">
        <v>196</v>
      </c>
      <c r="I396" s="134">
        <v>2420</v>
      </c>
      <c r="J396" s="134"/>
      <c r="K396" s="134"/>
      <c r="L396" s="159"/>
      <c r="M396" s="135">
        <v>16</v>
      </c>
      <c r="N396" s="135"/>
      <c r="O396" s="135"/>
      <c r="P396" s="158"/>
    </row>
    <row r="397" spans="1:16" ht="15.75" hidden="1" outlineLevel="1" thickBot="1">
      <c r="A397" s="80"/>
      <c r="B397" s="861"/>
      <c r="C397" s="584"/>
      <c r="D397" s="863"/>
      <c r="E397" s="864"/>
      <c r="F397" s="225"/>
      <c r="G397" s="64"/>
      <c r="H397" s="238">
        <v>2019</v>
      </c>
      <c r="I397" s="134"/>
      <c r="J397" s="134">
        <v>14633</v>
      </c>
      <c r="K397" s="134"/>
      <c r="L397" s="159"/>
      <c r="M397" s="135"/>
      <c r="N397" s="134">
        <v>417.19</v>
      </c>
      <c r="O397" s="135"/>
      <c r="P397" s="158"/>
    </row>
    <row r="398" spans="1:16" ht="26.25" hidden="1" customHeight="1" outlineLevel="1" thickBot="1">
      <c r="A398" s="80"/>
      <c r="B398" s="861"/>
      <c r="C398" s="584"/>
      <c r="D398" s="863"/>
      <c r="E398" s="864"/>
      <c r="F398" s="225"/>
      <c r="G398" s="64"/>
      <c r="H398" s="132" t="s">
        <v>261</v>
      </c>
      <c r="I398" s="134"/>
      <c r="J398" s="134">
        <v>320</v>
      </c>
      <c r="K398" s="134"/>
      <c r="L398" s="159"/>
      <c r="M398" s="135"/>
      <c r="N398" s="135">
        <v>6</v>
      </c>
      <c r="O398" s="135"/>
      <c r="P398" s="158"/>
    </row>
    <row r="399" spans="1:16" ht="27.75" hidden="1" customHeight="1" outlineLevel="1" thickBot="1">
      <c r="A399" s="80"/>
      <c r="B399" s="861"/>
      <c r="C399" s="584"/>
      <c r="D399" s="863"/>
      <c r="E399" s="864"/>
      <c r="F399" s="225"/>
      <c r="G399" s="64"/>
      <c r="H399" s="132" t="s">
        <v>262</v>
      </c>
      <c r="I399" s="134"/>
      <c r="J399" s="134">
        <v>30</v>
      </c>
      <c r="K399" s="134"/>
      <c r="L399" s="159"/>
      <c r="M399" s="135"/>
      <c r="N399" s="135">
        <v>10</v>
      </c>
      <c r="O399" s="135"/>
      <c r="P399" s="158"/>
    </row>
    <row r="400" spans="1:16" ht="22.5" hidden="1" customHeight="1" outlineLevel="1" thickBot="1">
      <c r="A400" s="80"/>
      <c r="B400" s="861"/>
      <c r="C400" s="584"/>
      <c r="D400" s="863"/>
      <c r="E400" s="864"/>
      <c r="F400" s="225"/>
      <c r="G400" s="64"/>
      <c r="H400" s="132" t="s">
        <v>263</v>
      </c>
      <c r="I400" s="134"/>
      <c r="J400" s="134">
        <v>486</v>
      </c>
      <c r="K400" s="134"/>
      <c r="L400" s="159"/>
      <c r="M400" s="135"/>
      <c r="N400" s="135">
        <v>4</v>
      </c>
      <c r="O400" s="135"/>
      <c r="P400" s="158"/>
    </row>
    <row r="401" spans="1:16" ht="24" hidden="1" customHeight="1" outlineLevel="1" thickBot="1">
      <c r="A401" s="80"/>
      <c r="B401" s="861"/>
      <c r="C401" s="584"/>
      <c r="D401" s="863"/>
      <c r="E401" s="864"/>
      <c r="F401" s="225"/>
      <c r="G401" s="64"/>
      <c r="H401" s="132" t="s">
        <v>264</v>
      </c>
      <c r="I401" s="134"/>
      <c r="J401" s="134">
        <v>200</v>
      </c>
      <c r="K401" s="134"/>
      <c r="L401" s="159"/>
      <c r="M401" s="135"/>
      <c r="N401" s="135">
        <v>15</v>
      </c>
      <c r="O401" s="135"/>
      <c r="P401" s="158"/>
    </row>
    <row r="402" spans="1:16" ht="27.75" hidden="1" customHeight="1" outlineLevel="1" thickBot="1">
      <c r="A402" s="80"/>
      <c r="B402" s="861"/>
      <c r="C402" s="584"/>
      <c r="D402" s="863"/>
      <c r="E402" s="864"/>
      <c r="F402" s="225"/>
      <c r="G402" s="64"/>
      <c r="H402" s="132" t="s">
        <v>281</v>
      </c>
      <c r="I402" s="134"/>
      <c r="J402" s="134">
        <v>1450</v>
      </c>
      <c r="K402" s="134"/>
      <c r="L402" s="159"/>
      <c r="M402" s="135"/>
      <c r="N402" s="135">
        <v>7</v>
      </c>
      <c r="O402" s="135"/>
      <c r="P402" s="158"/>
    </row>
    <row r="403" spans="1:16" ht="33" hidden="1" customHeight="1" outlineLevel="1" thickBot="1">
      <c r="A403" s="80"/>
      <c r="B403" s="861"/>
      <c r="C403" s="584"/>
      <c r="D403" s="863"/>
      <c r="E403" s="864"/>
      <c r="F403" s="225"/>
      <c r="G403" s="64"/>
      <c r="H403" s="132" t="s">
        <v>282</v>
      </c>
      <c r="I403" s="134"/>
      <c r="J403" s="134">
        <v>2400</v>
      </c>
      <c r="K403" s="134"/>
      <c r="L403" s="159"/>
      <c r="M403" s="135"/>
      <c r="N403" s="135">
        <v>3.2</v>
      </c>
      <c r="O403" s="135"/>
      <c r="P403" s="158"/>
    </row>
    <row r="404" spans="1:16" ht="30.75" hidden="1" customHeight="1" outlineLevel="1" thickBot="1">
      <c r="A404" s="80"/>
      <c r="B404" s="861"/>
      <c r="C404" s="584"/>
      <c r="D404" s="863"/>
      <c r="E404" s="864"/>
      <c r="F404" s="225"/>
      <c r="G404" s="64"/>
      <c r="H404" s="132" t="s">
        <v>283</v>
      </c>
      <c r="I404" s="134"/>
      <c r="J404" s="134">
        <v>900</v>
      </c>
      <c r="K404" s="134"/>
      <c r="L404" s="159"/>
      <c r="M404" s="135"/>
      <c r="N404" s="135">
        <v>6</v>
      </c>
      <c r="O404" s="135"/>
      <c r="P404" s="158"/>
    </row>
    <row r="405" spans="1:16" ht="26.25" hidden="1" customHeight="1" outlineLevel="1" thickBot="1">
      <c r="A405" s="80"/>
      <c r="B405" s="861"/>
      <c r="C405" s="584"/>
      <c r="D405" s="863"/>
      <c r="E405" s="864"/>
      <c r="F405" s="225"/>
      <c r="G405" s="64"/>
      <c r="H405" s="132" t="s">
        <v>284</v>
      </c>
      <c r="I405" s="134"/>
      <c r="J405" s="134">
        <v>1610</v>
      </c>
      <c r="K405" s="134"/>
      <c r="L405" s="159"/>
      <c r="M405" s="135"/>
      <c r="N405" s="135">
        <v>10</v>
      </c>
      <c r="O405" s="135"/>
      <c r="P405" s="158"/>
    </row>
    <row r="406" spans="1:16" ht="23.25" hidden="1" customHeight="1" outlineLevel="1" thickBot="1">
      <c r="A406" s="80"/>
      <c r="B406" s="861"/>
      <c r="C406" s="584"/>
      <c r="D406" s="863"/>
      <c r="E406" s="864"/>
      <c r="F406" s="225"/>
      <c r="G406" s="64"/>
      <c r="H406" s="132" t="s">
        <v>285</v>
      </c>
      <c r="I406" s="134"/>
      <c r="J406" s="134">
        <v>1040</v>
      </c>
      <c r="K406" s="134"/>
      <c r="L406" s="159"/>
      <c r="M406" s="135"/>
      <c r="N406" s="135">
        <v>3.8</v>
      </c>
      <c r="O406" s="135"/>
      <c r="P406" s="158"/>
    </row>
    <row r="407" spans="1:16" ht="25.5" hidden="1" customHeight="1" outlineLevel="1" thickBot="1">
      <c r="A407" s="80"/>
      <c r="B407" s="861"/>
      <c r="C407" s="584"/>
      <c r="D407" s="863"/>
      <c r="E407" s="864"/>
      <c r="F407" s="225"/>
      <c r="G407" s="64"/>
      <c r="H407" s="132" t="s">
        <v>299</v>
      </c>
      <c r="I407" s="134"/>
      <c r="J407" s="134">
        <v>546</v>
      </c>
      <c r="K407" s="134"/>
      <c r="L407" s="159"/>
      <c r="M407" s="135"/>
      <c r="N407" s="135">
        <v>66.69</v>
      </c>
      <c r="O407" s="135"/>
      <c r="P407" s="158"/>
    </row>
    <row r="408" spans="1:16" ht="18.75" hidden="1" customHeight="1" outlineLevel="1" thickBot="1">
      <c r="A408" s="80"/>
      <c r="B408" s="861"/>
      <c r="C408" s="584"/>
      <c r="D408" s="863"/>
      <c r="E408" s="864"/>
      <c r="F408" s="225"/>
      <c r="G408" s="64"/>
      <c r="H408" s="132" t="s">
        <v>300</v>
      </c>
      <c r="I408" s="134"/>
      <c r="J408" s="134">
        <v>4400</v>
      </c>
      <c r="K408" s="134"/>
      <c r="L408" s="159"/>
      <c r="M408" s="135"/>
      <c r="N408" s="135">
        <v>26</v>
      </c>
      <c r="O408" s="135"/>
      <c r="P408" s="158"/>
    </row>
    <row r="409" spans="1:16" ht="20.25" hidden="1" customHeight="1" outlineLevel="1" thickBot="1">
      <c r="A409" s="80"/>
      <c r="B409" s="861"/>
      <c r="C409" s="584"/>
      <c r="D409" s="863"/>
      <c r="E409" s="864"/>
      <c r="F409" s="225"/>
      <c r="G409" s="64"/>
      <c r="H409" s="132" t="s">
        <v>301</v>
      </c>
      <c r="I409" s="134"/>
      <c r="J409" s="134">
        <v>350</v>
      </c>
      <c r="K409" s="134"/>
      <c r="L409" s="159"/>
      <c r="M409" s="135"/>
      <c r="N409" s="135">
        <v>24.5</v>
      </c>
      <c r="O409" s="135"/>
      <c r="P409" s="158"/>
    </row>
    <row r="410" spans="1:16" ht="21" hidden="1" customHeight="1" outlineLevel="1" thickBot="1">
      <c r="A410" s="80"/>
      <c r="B410" s="861"/>
      <c r="C410" s="584"/>
      <c r="D410" s="863"/>
      <c r="E410" s="864"/>
      <c r="F410" s="225"/>
      <c r="G410" s="64"/>
      <c r="H410" s="132" t="s">
        <v>302</v>
      </c>
      <c r="I410" s="134"/>
      <c r="J410" s="134">
        <v>701</v>
      </c>
      <c r="K410" s="134"/>
      <c r="L410" s="159"/>
      <c r="M410" s="135"/>
      <c r="N410" s="135">
        <v>35</v>
      </c>
      <c r="O410" s="135"/>
      <c r="P410" s="158"/>
    </row>
    <row r="411" spans="1:16" ht="22.5" hidden="1" customHeight="1" outlineLevel="1" thickBot="1">
      <c r="A411" s="80"/>
      <c r="B411" s="861"/>
      <c r="C411" s="584"/>
      <c r="D411" s="863"/>
      <c r="E411" s="864"/>
      <c r="F411" s="225"/>
      <c r="G411" s="64"/>
      <c r="H411" s="132" t="s">
        <v>305</v>
      </c>
      <c r="I411" s="134"/>
      <c r="J411" s="134">
        <v>200</v>
      </c>
      <c r="K411" s="134"/>
      <c r="L411" s="159"/>
      <c r="M411" s="135"/>
      <c r="N411" s="135">
        <v>200</v>
      </c>
      <c r="O411" s="135"/>
      <c r="P411" s="158"/>
    </row>
    <row r="412" spans="1:16" ht="15.75" hidden="1" outlineLevel="1" thickBot="1">
      <c r="A412" s="80"/>
      <c r="B412" s="861"/>
      <c r="C412" s="584"/>
      <c r="D412" s="863"/>
      <c r="E412" s="864"/>
      <c r="F412" s="225"/>
      <c r="G412" s="64"/>
      <c r="H412" s="238">
        <v>2020</v>
      </c>
      <c r="I412" s="134"/>
      <c r="J412" s="134"/>
      <c r="K412" s="134">
        <v>66445</v>
      </c>
      <c r="L412" s="159"/>
      <c r="M412" s="135"/>
      <c r="N412" s="135"/>
      <c r="O412" s="134">
        <v>542.21</v>
      </c>
      <c r="P412" s="158"/>
    </row>
    <row r="413" spans="1:16" ht="24" hidden="1" customHeight="1" outlineLevel="1" thickBot="1">
      <c r="A413" s="80"/>
      <c r="B413" s="861"/>
      <c r="C413" s="584"/>
      <c r="D413" s="863"/>
      <c r="E413" s="864"/>
      <c r="F413" s="225"/>
      <c r="G413" s="64"/>
      <c r="H413" s="132" t="s">
        <v>447</v>
      </c>
      <c r="I413" s="134"/>
      <c r="J413" s="134"/>
      <c r="K413" s="134">
        <v>125</v>
      </c>
      <c r="L413" s="159"/>
      <c r="M413" s="135"/>
      <c r="N413" s="135"/>
      <c r="O413" s="135">
        <v>5</v>
      </c>
      <c r="P413" s="158"/>
    </row>
    <row r="414" spans="1:16" ht="16.5" hidden="1" customHeight="1" outlineLevel="1" thickBot="1">
      <c r="A414" s="80"/>
      <c r="B414" s="861"/>
      <c r="C414" s="584"/>
      <c r="D414" s="863"/>
      <c r="E414" s="864"/>
      <c r="F414" s="225"/>
      <c r="G414" s="64"/>
      <c r="H414" s="132" t="s">
        <v>445</v>
      </c>
      <c r="I414" s="134"/>
      <c r="J414" s="134"/>
      <c r="K414" s="134">
        <v>19</v>
      </c>
      <c r="L414" s="159"/>
      <c r="M414" s="135"/>
      <c r="N414" s="135"/>
      <c r="O414" s="135">
        <v>7.2</v>
      </c>
      <c r="P414" s="158"/>
    </row>
    <row r="415" spans="1:16" ht="21" hidden="1" customHeight="1" outlineLevel="1" thickBot="1">
      <c r="A415" s="80"/>
      <c r="B415" s="861"/>
      <c r="C415" s="584"/>
      <c r="D415" s="863"/>
      <c r="E415" s="864"/>
      <c r="F415" s="225"/>
      <c r="G415" s="64"/>
      <c r="H415" s="132" t="s">
        <v>405</v>
      </c>
      <c r="I415" s="134"/>
      <c r="J415" s="134"/>
      <c r="K415" s="134">
        <v>120</v>
      </c>
      <c r="L415" s="159"/>
      <c r="M415" s="135"/>
      <c r="N415" s="135"/>
      <c r="O415" s="135">
        <v>15</v>
      </c>
      <c r="P415" s="158"/>
    </row>
    <row r="416" spans="1:16" ht="33" hidden="1" customHeight="1" outlineLevel="1" thickBot="1">
      <c r="A416" s="80"/>
      <c r="B416" s="861"/>
      <c r="C416" s="584"/>
      <c r="D416" s="863"/>
      <c r="E416" s="864"/>
      <c r="F416" s="225"/>
      <c r="G416" s="64"/>
      <c r="H416" s="132" t="s">
        <v>457</v>
      </c>
      <c r="I416" s="134"/>
      <c r="J416" s="134"/>
      <c r="K416" s="134">
        <v>1500</v>
      </c>
      <c r="L416" s="159"/>
      <c r="M416" s="135"/>
      <c r="N416" s="135"/>
      <c r="O416" s="135">
        <v>6</v>
      </c>
      <c r="P416" s="158"/>
    </row>
    <row r="417" spans="1:16" ht="21" hidden="1" customHeight="1" outlineLevel="1" thickBot="1">
      <c r="A417" s="80"/>
      <c r="B417" s="861"/>
      <c r="C417" s="584"/>
      <c r="D417" s="863"/>
      <c r="E417" s="864"/>
      <c r="F417" s="225"/>
      <c r="G417" s="64"/>
      <c r="H417" s="132" t="s">
        <v>458</v>
      </c>
      <c r="I417" s="134"/>
      <c r="J417" s="134"/>
      <c r="K417" s="134">
        <v>80</v>
      </c>
      <c r="L417" s="159"/>
      <c r="M417" s="135"/>
      <c r="N417" s="135"/>
      <c r="O417" s="135">
        <v>6</v>
      </c>
      <c r="P417" s="158"/>
    </row>
    <row r="418" spans="1:16" ht="21" hidden="1" customHeight="1" outlineLevel="1" thickBot="1">
      <c r="A418" s="80"/>
      <c r="B418" s="861"/>
      <c r="C418" s="584"/>
      <c r="D418" s="863"/>
      <c r="E418" s="864"/>
      <c r="F418" s="225"/>
      <c r="G418" s="64"/>
      <c r="H418" s="132" t="s">
        <v>459</v>
      </c>
      <c r="I418" s="134"/>
      <c r="J418" s="134"/>
      <c r="K418" s="134">
        <v>1500</v>
      </c>
      <c r="L418" s="159"/>
      <c r="M418" s="135"/>
      <c r="N418" s="135"/>
      <c r="O418" s="135">
        <v>6</v>
      </c>
      <c r="P418" s="158"/>
    </row>
    <row r="419" spans="1:16" ht="21" hidden="1" customHeight="1" outlineLevel="1" thickBot="1">
      <c r="A419" s="80"/>
      <c r="B419" s="861"/>
      <c r="C419" s="584"/>
      <c r="D419" s="863"/>
      <c r="E419" s="864"/>
      <c r="F419" s="225"/>
      <c r="G419" s="64"/>
      <c r="H419" s="132" t="s">
        <v>460</v>
      </c>
      <c r="I419" s="134"/>
      <c r="J419" s="134"/>
      <c r="K419" s="134">
        <v>20</v>
      </c>
      <c r="L419" s="159"/>
      <c r="M419" s="135"/>
      <c r="N419" s="135"/>
      <c r="O419" s="135">
        <v>10</v>
      </c>
      <c r="P419" s="158"/>
    </row>
    <row r="420" spans="1:16" ht="21" hidden="1" customHeight="1" outlineLevel="1" thickBot="1">
      <c r="A420" s="80"/>
      <c r="B420" s="861"/>
      <c r="C420" s="584"/>
      <c r="D420" s="863"/>
      <c r="E420" s="864"/>
      <c r="F420" s="225"/>
      <c r="G420" s="64"/>
      <c r="H420" s="132" t="s">
        <v>461</v>
      </c>
      <c r="I420" s="134"/>
      <c r="J420" s="134"/>
      <c r="K420" s="134">
        <v>20</v>
      </c>
      <c r="L420" s="159"/>
      <c r="M420" s="135"/>
      <c r="N420" s="135"/>
      <c r="O420" s="135">
        <v>15</v>
      </c>
      <c r="P420" s="158"/>
    </row>
    <row r="421" spans="1:16" ht="21" hidden="1" customHeight="1" outlineLevel="1" thickBot="1">
      <c r="A421" s="80"/>
      <c r="B421" s="861"/>
      <c r="C421" s="584"/>
      <c r="D421" s="863"/>
      <c r="E421" s="864"/>
      <c r="F421" s="225"/>
      <c r="G421" s="64"/>
      <c r="H421" s="132" t="s">
        <v>462</v>
      </c>
      <c r="I421" s="134"/>
      <c r="J421" s="134"/>
      <c r="K421" s="134">
        <v>7900</v>
      </c>
      <c r="L421" s="159"/>
      <c r="M421" s="135"/>
      <c r="N421" s="135"/>
      <c r="O421" s="135">
        <v>8</v>
      </c>
      <c r="P421" s="158"/>
    </row>
    <row r="422" spans="1:16" ht="21" hidden="1" customHeight="1" outlineLevel="1" thickBot="1">
      <c r="A422" s="80"/>
      <c r="B422" s="861"/>
      <c r="C422" s="584"/>
      <c r="D422" s="863"/>
      <c r="E422" s="864"/>
      <c r="F422" s="225"/>
      <c r="G422" s="64"/>
      <c r="H422" s="132" t="s">
        <v>463</v>
      </c>
      <c r="I422" s="134"/>
      <c r="J422" s="134"/>
      <c r="K422" s="134">
        <v>2500</v>
      </c>
      <c r="L422" s="159"/>
      <c r="M422" s="135"/>
      <c r="N422" s="135"/>
      <c r="O422" s="135">
        <v>10</v>
      </c>
      <c r="P422" s="158"/>
    </row>
    <row r="423" spans="1:16" ht="21" hidden="1" customHeight="1" outlineLevel="1" thickBot="1">
      <c r="A423" s="80"/>
      <c r="B423" s="861"/>
      <c r="C423" s="584"/>
      <c r="D423" s="863"/>
      <c r="E423" s="864"/>
      <c r="F423" s="225"/>
      <c r="G423" s="64"/>
      <c r="H423" s="132" t="s">
        <v>464</v>
      </c>
      <c r="I423" s="134"/>
      <c r="J423" s="134"/>
      <c r="K423" s="134">
        <v>220</v>
      </c>
      <c r="L423" s="159"/>
      <c r="M423" s="135"/>
      <c r="N423" s="135"/>
      <c r="O423" s="135">
        <v>15</v>
      </c>
      <c r="P423" s="158"/>
    </row>
    <row r="424" spans="1:16" ht="21" hidden="1" customHeight="1" outlineLevel="1" thickBot="1">
      <c r="A424" s="80"/>
      <c r="B424" s="861"/>
      <c r="C424" s="584"/>
      <c r="D424" s="863"/>
      <c r="E424" s="864"/>
      <c r="F424" s="225"/>
      <c r="G424" s="64"/>
      <c r="H424" s="132" t="s">
        <v>465</v>
      </c>
      <c r="I424" s="134"/>
      <c r="J424" s="134"/>
      <c r="K424" s="134">
        <v>20</v>
      </c>
      <c r="L424" s="159"/>
      <c r="M424" s="135"/>
      <c r="N424" s="135"/>
      <c r="O424" s="135">
        <v>10</v>
      </c>
      <c r="P424" s="158"/>
    </row>
    <row r="425" spans="1:16" ht="21" hidden="1" customHeight="1" outlineLevel="1" thickBot="1">
      <c r="A425" s="80"/>
      <c r="B425" s="861"/>
      <c r="C425" s="584"/>
      <c r="D425" s="863"/>
      <c r="E425" s="864"/>
      <c r="F425" s="225"/>
      <c r="G425" s="64"/>
      <c r="H425" s="132" t="s">
        <v>466</v>
      </c>
      <c r="I425" s="134"/>
      <c r="J425" s="134"/>
      <c r="K425" s="134">
        <v>2790</v>
      </c>
      <c r="L425" s="159"/>
      <c r="M425" s="135"/>
      <c r="N425" s="135"/>
      <c r="O425" s="135">
        <v>9.1999999999999993</v>
      </c>
      <c r="P425" s="158"/>
    </row>
    <row r="426" spans="1:16" ht="21" hidden="1" customHeight="1" outlineLevel="1" thickBot="1">
      <c r="A426" s="80"/>
      <c r="B426" s="861"/>
      <c r="C426" s="584"/>
      <c r="D426" s="863"/>
      <c r="E426" s="864"/>
      <c r="F426" s="225"/>
      <c r="G426" s="64"/>
      <c r="H426" s="132" t="s">
        <v>467</v>
      </c>
      <c r="I426" s="134"/>
      <c r="J426" s="134"/>
      <c r="K426" s="134">
        <v>2715</v>
      </c>
      <c r="L426" s="159"/>
      <c r="M426" s="135"/>
      <c r="N426" s="135"/>
      <c r="O426" s="135">
        <v>7</v>
      </c>
      <c r="P426" s="158"/>
    </row>
    <row r="427" spans="1:16" ht="21" hidden="1" customHeight="1" outlineLevel="1" thickBot="1">
      <c r="A427" s="80"/>
      <c r="B427" s="861"/>
      <c r="C427" s="584"/>
      <c r="D427" s="863"/>
      <c r="E427" s="864"/>
      <c r="F427" s="225"/>
      <c r="G427" s="64"/>
      <c r="H427" s="132" t="s">
        <v>468</v>
      </c>
      <c r="I427" s="134"/>
      <c r="J427" s="134"/>
      <c r="K427" s="134">
        <v>2580</v>
      </c>
      <c r="L427" s="159"/>
      <c r="M427" s="135"/>
      <c r="N427" s="135"/>
      <c r="O427" s="135">
        <v>6</v>
      </c>
      <c r="P427" s="158"/>
    </row>
    <row r="428" spans="1:16" ht="21" hidden="1" customHeight="1" outlineLevel="1" thickBot="1">
      <c r="A428" s="80"/>
      <c r="B428" s="861"/>
      <c r="C428" s="584"/>
      <c r="D428" s="863"/>
      <c r="E428" s="864"/>
      <c r="F428" s="225"/>
      <c r="G428" s="64"/>
      <c r="H428" s="132" t="s">
        <v>469</v>
      </c>
      <c r="I428" s="134"/>
      <c r="J428" s="134"/>
      <c r="K428" s="134">
        <v>2750</v>
      </c>
      <c r="L428" s="159"/>
      <c r="M428" s="135"/>
      <c r="N428" s="135"/>
      <c r="O428" s="135">
        <v>15</v>
      </c>
      <c r="P428" s="158"/>
    </row>
    <row r="429" spans="1:16" ht="21" hidden="1" customHeight="1" outlineLevel="1" thickBot="1">
      <c r="A429" s="80"/>
      <c r="B429" s="861"/>
      <c r="C429" s="584"/>
      <c r="D429" s="863"/>
      <c r="E429" s="864"/>
      <c r="F429" s="225"/>
      <c r="G429" s="64"/>
      <c r="H429" s="132" t="s">
        <v>470</v>
      </c>
      <c r="I429" s="134"/>
      <c r="J429" s="134"/>
      <c r="K429" s="134">
        <v>150</v>
      </c>
      <c r="L429" s="159"/>
      <c r="M429" s="135"/>
      <c r="N429" s="135"/>
      <c r="O429" s="135">
        <v>7.5</v>
      </c>
      <c r="P429" s="158"/>
    </row>
    <row r="430" spans="1:16" ht="21" hidden="1" customHeight="1" outlineLevel="1" thickBot="1">
      <c r="A430" s="80"/>
      <c r="B430" s="861"/>
      <c r="C430" s="584"/>
      <c r="D430" s="863"/>
      <c r="E430" s="864"/>
      <c r="F430" s="225"/>
      <c r="G430" s="64"/>
      <c r="H430" s="132" t="s">
        <v>471</v>
      </c>
      <c r="I430" s="134"/>
      <c r="J430" s="134"/>
      <c r="K430" s="134">
        <v>2700</v>
      </c>
      <c r="L430" s="159"/>
      <c r="M430" s="135"/>
      <c r="N430" s="135"/>
      <c r="O430" s="135">
        <v>7.5</v>
      </c>
      <c r="P430" s="158"/>
    </row>
    <row r="431" spans="1:16" ht="21" hidden="1" customHeight="1" outlineLevel="1" thickBot="1">
      <c r="A431" s="80"/>
      <c r="B431" s="861"/>
      <c r="C431" s="584"/>
      <c r="D431" s="863"/>
      <c r="E431" s="864"/>
      <c r="F431" s="225"/>
      <c r="G431" s="64"/>
      <c r="H431" s="132" t="s">
        <v>472</v>
      </c>
      <c r="I431" s="134"/>
      <c r="J431" s="134"/>
      <c r="K431" s="134">
        <v>1280</v>
      </c>
      <c r="L431" s="159"/>
      <c r="M431" s="135"/>
      <c r="N431" s="135"/>
      <c r="O431" s="135">
        <v>7.5</v>
      </c>
      <c r="P431" s="158"/>
    </row>
    <row r="432" spans="1:16" ht="21" hidden="1" customHeight="1" outlineLevel="1" thickBot="1">
      <c r="A432" s="80"/>
      <c r="B432" s="861"/>
      <c r="C432" s="584"/>
      <c r="D432" s="863"/>
      <c r="E432" s="864"/>
      <c r="F432" s="225"/>
      <c r="G432" s="64"/>
      <c r="H432" s="132" t="s">
        <v>473</v>
      </c>
      <c r="I432" s="134"/>
      <c r="J432" s="134"/>
      <c r="K432" s="134">
        <v>1050</v>
      </c>
      <c r="L432" s="159"/>
      <c r="M432" s="135"/>
      <c r="N432" s="135"/>
      <c r="O432" s="135">
        <v>5</v>
      </c>
      <c r="P432" s="158"/>
    </row>
    <row r="433" spans="1:16" ht="22.5" hidden="1" customHeight="1" outlineLevel="1" thickBot="1">
      <c r="A433" s="80"/>
      <c r="B433" s="861"/>
      <c r="C433" s="584"/>
      <c r="D433" s="863"/>
      <c r="E433" s="864"/>
      <c r="F433" s="225"/>
      <c r="G433" s="64"/>
      <c r="H433" s="132" t="s">
        <v>474</v>
      </c>
      <c r="I433" s="134"/>
      <c r="J433" s="134"/>
      <c r="K433" s="134">
        <v>1700</v>
      </c>
      <c r="L433" s="159"/>
      <c r="M433" s="135"/>
      <c r="N433" s="135"/>
      <c r="O433" s="135">
        <v>5</v>
      </c>
      <c r="P433" s="158"/>
    </row>
    <row r="434" spans="1:16" ht="23.25" hidden="1" customHeight="1" outlineLevel="1" thickBot="1">
      <c r="A434" s="80"/>
      <c r="B434" s="861"/>
      <c r="C434" s="584"/>
      <c r="D434" s="863"/>
      <c r="E434" s="864"/>
      <c r="F434" s="225"/>
      <c r="G434" s="64"/>
      <c r="H434" s="132" t="s">
        <v>475</v>
      </c>
      <c r="I434" s="134"/>
      <c r="J434" s="134"/>
      <c r="K434" s="134">
        <v>659</v>
      </c>
      <c r="L434" s="159"/>
      <c r="M434" s="135"/>
      <c r="N434" s="135"/>
      <c r="O434" s="135">
        <v>12</v>
      </c>
      <c r="P434" s="158"/>
    </row>
    <row r="435" spans="1:16" ht="22.5" hidden="1" customHeight="1" outlineLevel="1" thickBot="1">
      <c r="A435" s="80"/>
      <c r="B435" s="861"/>
      <c r="C435" s="584"/>
      <c r="D435" s="863"/>
      <c r="E435" s="864"/>
      <c r="F435" s="225"/>
      <c r="G435" s="64"/>
      <c r="H435" s="132" t="s">
        <v>476</v>
      </c>
      <c r="I435" s="134"/>
      <c r="J435" s="134"/>
      <c r="K435" s="134">
        <v>140</v>
      </c>
      <c r="L435" s="159"/>
      <c r="M435" s="135"/>
      <c r="N435" s="135"/>
      <c r="O435" s="135">
        <v>7.5</v>
      </c>
      <c r="P435" s="158"/>
    </row>
    <row r="436" spans="1:16" ht="18.75" hidden="1" customHeight="1" outlineLevel="1" thickBot="1">
      <c r="A436" s="80"/>
      <c r="B436" s="861"/>
      <c r="C436" s="584"/>
      <c r="D436" s="863"/>
      <c r="E436" s="864"/>
      <c r="F436" s="225"/>
      <c r="G436" s="64"/>
      <c r="H436" s="132" t="s">
        <v>477</v>
      </c>
      <c r="I436" s="134"/>
      <c r="J436" s="134"/>
      <c r="K436" s="134">
        <v>4565</v>
      </c>
      <c r="L436" s="159"/>
      <c r="M436" s="135"/>
      <c r="N436" s="135"/>
      <c r="O436" s="135">
        <v>5</v>
      </c>
      <c r="P436" s="158"/>
    </row>
    <row r="437" spans="1:16" ht="18" hidden="1" customHeight="1" outlineLevel="1" thickBot="1">
      <c r="A437" s="80"/>
      <c r="B437" s="861"/>
      <c r="C437" s="584"/>
      <c r="D437" s="863"/>
      <c r="E437" s="864"/>
      <c r="F437" s="225"/>
      <c r="G437" s="64"/>
      <c r="H437" s="132" t="s">
        <v>478</v>
      </c>
      <c r="I437" s="134"/>
      <c r="J437" s="134"/>
      <c r="K437" s="134">
        <v>6455</v>
      </c>
      <c r="L437" s="159"/>
      <c r="M437" s="135"/>
      <c r="N437" s="135"/>
      <c r="O437" s="135">
        <v>11</v>
      </c>
      <c r="P437" s="158"/>
    </row>
    <row r="438" spans="1:16" ht="18" hidden="1" customHeight="1" outlineLevel="1" thickBot="1">
      <c r="A438" s="80"/>
      <c r="B438" s="861"/>
      <c r="C438" s="584"/>
      <c r="D438" s="863"/>
      <c r="E438" s="864"/>
      <c r="F438" s="225"/>
      <c r="G438" s="64"/>
      <c r="H438" s="132" t="s">
        <v>479</v>
      </c>
      <c r="I438" s="134"/>
      <c r="J438" s="134"/>
      <c r="K438" s="134">
        <v>3100</v>
      </c>
      <c r="L438" s="159"/>
      <c r="M438" s="135"/>
      <c r="N438" s="135"/>
      <c r="O438" s="135">
        <v>11</v>
      </c>
      <c r="P438" s="158"/>
    </row>
    <row r="439" spans="1:16" ht="21" hidden="1" customHeight="1" outlineLevel="1" thickBot="1">
      <c r="A439" s="80"/>
      <c r="B439" s="861"/>
      <c r="C439" s="584"/>
      <c r="D439" s="863"/>
      <c r="E439" s="864"/>
      <c r="F439" s="225"/>
      <c r="G439" s="64"/>
      <c r="H439" s="132" t="s">
        <v>480</v>
      </c>
      <c r="I439" s="134"/>
      <c r="J439" s="134"/>
      <c r="K439" s="134">
        <v>2814</v>
      </c>
      <c r="L439" s="159"/>
      <c r="M439" s="135"/>
      <c r="N439" s="135"/>
      <c r="O439" s="135">
        <v>8.2100000000000009</v>
      </c>
      <c r="P439" s="158"/>
    </row>
    <row r="440" spans="1:16" ht="18" hidden="1" customHeight="1" outlineLevel="1" thickBot="1">
      <c r="A440" s="80"/>
      <c r="B440" s="861"/>
      <c r="C440" s="584"/>
      <c r="D440" s="863"/>
      <c r="E440" s="864"/>
      <c r="F440" s="225"/>
      <c r="G440" s="64"/>
      <c r="H440" s="132" t="s">
        <v>481</v>
      </c>
      <c r="I440" s="134"/>
      <c r="J440" s="134"/>
      <c r="K440" s="134">
        <v>1485</v>
      </c>
      <c r="L440" s="159"/>
      <c r="M440" s="135"/>
      <c r="N440" s="135"/>
      <c r="O440" s="135">
        <v>10</v>
      </c>
      <c r="P440" s="158"/>
    </row>
    <row r="441" spans="1:16" ht="18" hidden="1" customHeight="1" outlineLevel="1" thickBot="1">
      <c r="A441" s="80"/>
      <c r="B441" s="861"/>
      <c r="C441" s="584"/>
      <c r="D441" s="863"/>
      <c r="E441" s="864"/>
      <c r="F441" s="225"/>
      <c r="G441" s="64"/>
      <c r="H441" s="132" t="s">
        <v>482</v>
      </c>
      <c r="I441" s="134"/>
      <c r="J441" s="134"/>
      <c r="K441" s="134">
        <v>470</v>
      </c>
      <c r="L441" s="159"/>
      <c r="M441" s="135"/>
      <c r="N441" s="135"/>
      <c r="O441" s="135">
        <v>5</v>
      </c>
      <c r="P441" s="158"/>
    </row>
    <row r="442" spans="1:16" ht="20.25" hidden="1" customHeight="1" outlineLevel="1" thickBot="1">
      <c r="A442" s="80"/>
      <c r="B442" s="861"/>
      <c r="C442" s="584"/>
      <c r="D442" s="863"/>
      <c r="E442" s="864"/>
      <c r="F442" s="225"/>
      <c r="G442" s="64"/>
      <c r="H442" s="132" t="s">
        <v>483</v>
      </c>
      <c r="I442" s="134"/>
      <c r="J442" s="134"/>
      <c r="K442" s="134">
        <v>2910</v>
      </c>
      <c r="L442" s="159"/>
      <c r="M442" s="135"/>
      <c r="N442" s="135"/>
      <c r="O442" s="135">
        <v>7.1</v>
      </c>
      <c r="P442" s="158"/>
    </row>
    <row r="443" spans="1:16" ht="18.75" hidden="1" customHeight="1" outlineLevel="1" thickBot="1">
      <c r="A443" s="80"/>
      <c r="B443" s="861"/>
      <c r="C443" s="584"/>
      <c r="D443" s="863"/>
      <c r="E443" s="864"/>
      <c r="F443" s="225"/>
      <c r="G443" s="64"/>
      <c r="H443" s="132" t="s">
        <v>484</v>
      </c>
      <c r="I443" s="134"/>
      <c r="J443" s="134"/>
      <c r="K443" s="134">
        <v>3600</v>
      </c>
      <c r="L443" s="159"/>
      <c r="M443" s="135"/>
      <c r="N443" s="135"/>
      <c r="O443" s="135">
        <v>8</v>
      </c>
      <c r="P443" s="158"/>
    </row>
    <row r="444" spans="1:16" ht="36" hidden="1" customHeight="1" outlineLevel="1" thickBot="1">
      <c r="A444" s="80"/>
      <c r="B444" s="861"/>
      <c r="C444" s="584"/>
      <c r="D444" s="863"/>
      <c r="E444" s="864"/>
      <c r="F444" s="225"/>
      <c r="G444" s="64"/>
      <c r="H444" s="132" t="s">
        <v>492</v>
      </c>
      <c r="I444" s="134"/>
      <c r="J444" s="134"/>
      <c r="K444" s="134">
        <v>5757</v>
      </c>
      <c r="L444" s="159"/>
      <c r="M444" s="135"/>
      <c r="N444" s="135"/>
      <c r="O444" s="135">
        <v>24.5</v>
      </c>
      <c r="P444" s="158"/>
    </row>
    <row r="445" spans="1:16" ht="24" hidden="1" customHeight="1" outlineLevel="1" thickBot="1">
      <c r="A445" s="80"/>
      <c r="B445" s="861"/>
      <c r="C445" s="584"/>
      <c r="D445" s="863"/>
      <c r="E445" s="864"/>
      <c r="F445" s="225"/>
      <c r="G445" s="64"/>
      <c r="H445" s="132" t="s">
        <v>493</v>
      </c>
      <c r="I445" s="134"/>
      <c r="J445" s="134"/>
      <c r="K445" s="134">
        <v>2751</v>
      </c>
      <c r="L445" s="159"/>
      <c r="M445" s="135"/>
      <c r="N445" s="135"/>
      <c r="O445" s="135">
        <v>250</v>
      </c>
      <c r="P445" s="158"/>
    </row>
    <row r="446" spans="1:16" ht="15.75" hidden="1" collapsed="1" thickBot="1">
      <c r="A446" s="80"/>
      <c r="B446" s="861"/>
      <c r="C446" s="584"/>
      <c r="D446" s="863"/>
      <c r="E446" s="864"/>
      <c r="F446" s="145" t="s">
        <v>66</v>
      </c>
      <c r="G446" s="146"/>
      <c r="H446" s="136"/>
      <c r="I446" s="171"/>
      <c r="J446" s="172"/>
      <c r="K446" s="172"/>
      <c r="L446" s="172"/>
      <c r="M446" s="172"/>
      <c r="N446" s="172"/>
      <c r="O446" s="172"/>
      <c r="P446" s="173"/>
    </row>
    <row r="447" spans="1:16" ht="15.75" hidden="1" thickBot="1">
      <c r="A447" s="80"/>
      <c r="B447" s="861"/>
      <c r="C447" s="584"/>
      <c r="D447" s="863"/>
      <c r="E447" s="864"/>
      <c r="F447" s="229" t="s">
        <v>67</v>
      </c>
      <c r="G447" s="144"/>
      <c r="H447" s="227"/>
      <c r="I447" s="75"/>
      <c r="J447" s="63"/>
      <c r="K447" s="63"/>
      <c r="L447" s="63"/>
      <c r="M447" s="63"/>
      <c r="N447" s="63"/>
      <c r="O447" s="63"/>
      <c r="P447" s="63"/>
    </row>
    <row r="448" spans="1:16" ht="15.75" hidden="1" thickBot="1">
      <c r="A448" s="80"/>
      <c r="B448" s="861"/>
      <c r="C448" s="584"/>
      <c r="D448" s="863"/>
      <c r="E448" s="864"/>
      <c r="F448" s="225" t="s">
        <v>68</v>
      </c>
      <c r="G448" s="64"/>
      <c r="H448" s="228"/>
      <c r="I448" s="73"/>
      <c r="J448" s="66"/>
      <c r="K448" s="66"/>
      <c r="L448" s="66"/>
      <c r="M448" s="66"/>
      <c r="N448" s="66"/>
      <c r="O448" s="66"/>
      <c r="P448" s="66"/>
    </row>
    <row r="449" spans="1:16" ht="15.75" hidden="1" thickBot="1">
      <c r="A449" s="80"/>
      <c r="B449" s="861"/>
      <c r="C449" s="584"/>
      <c r="D449" s="863"/>
      <c r="E449" s="864"/>
      <c r="F449" s="226" t="s">
        <v>69</v>
      </c>
      <c r="G449" s="67"/>
      <c r="H449" s="68"/>
      <c r="I449" s="73"/>
      <c r="J449" s="66"/>
      <c r="K449" s="66"/>
      <c r="L449" s="66"/>
      <c r="M449" s="66"/>
      <c r="N449" s="66"/>
      <c r="O449" s="66"/>
      <c r="P449" s="66"/>
    </row>
    <row r="450" spans="1:16" ht="15.75" hidden="1" thickBot="1">
      <c r="A450" s="80"/>
      <c r="B450" s="861"/>
      <c r="C450" s="584"/>
      <c r="D450" s="863"/>
      <c r="E450" s="864"/>
      <c r="F450" s="226" t="s">
        <v>70</v>
      </c>
      <c r="G450" s="67"/>
      <c r="H450" s="68"/>
      <c r="I450" s="73"/>
      <c r="J450" s="66"/>
      <c r="K450" s="66"/>
      <c r="L450" s="66"/>
      <c r="M450" s="66"/>
      <c r="N450" s="66"/>
      <c r="O450" s="66"/>
      <c r="P450" s="66"/>
    </row>
    <row r="451" spans="1:16" ht="15.75" hidden="1" thickBot="1">
      <c r="A451" s="80"/>
      <c r="B451" s="861"/>
      <c r="C451" s="584"/>
      <c r="D451" s="863"/>
      <c r="E451" s="864" t="s">
        <v>327</v>
      </c>
      <c r="F451" s="225" t="s">
        <v>65</v>
      </c>
      <c r="G451" s="64"/>
      <c r="H451" s="228"/>
      <c r="I451" s="73"/>
      <c r="J451" s="66"/>
      <c r="K451" s="66"/>
      <c r="L451" s="66"/>
      <c r="M451" s="66"/>
      <c r="N451" s="66"/>
      <c r="O451" s="66"/>
      <c r="P451" s="66"/>
    </row>
    <row r="452" spans="1:16" ht="15.75" hidden="1" thickBot="1">
      <c r="A452" s="80"/>
      <c r="B452" s="874"/>
      <c r="C452" s="584"/>
      <c r="D452" s="863"/>
      <c r="E452" s="864"/>
      <c r="F452" s="225" t="s">
        <v>66</v>
      </c>
      <c r="G452" s="64"/>
      <c r="H452" s="228"/>
      <c r="I452" s="66"/>
      <c r="J452" s="66"/>
      <c r="K452" s="66"/>
      <c r="L452" s="66"/>
      <c r="M452" s="66"/>
      <c r="N452" s="66"/>
      <c r="O452" s="66"/>
      <c r="P452" s="66"/>
    </row>
    <row r="453" spans="1:16" ht="15.75" hidden="1" thickBot="1">
      <c r="A453" s="80"/>
      <c r="B453" s="874"/>
      <c r="C453" s="584"/>
      <c r="D453" s="863"/>
      <c r="E453" s="864"/>
      <c r="F453" s="221" t="s">
        <v>67</v>
      </c>
      <c r="G453" s="64"/>
      <c r="H453" s="97"/>
      <c r="I453" s="93"/>
      <c r="J453" s="93"/>
      <c r="K453" s="93"/>
      <c r="L453" s="93"/>
      <c r="M453" s="93"/>
      <c r="N453" s="93"/>
      <c r="O453" s="93"/>
      <c r="P453" s="93"/>
    </row>
    <row r="454" spans="1:16" ht="15.75" hidden="1" thickBot="1">
      <c r="A454" s="80"/>
      <c r="B454" s="874"/>
      <c r="C454" s="584"/>
      <c r="D454" s="863"/>
      <c r="E454" s="864"/>
      <c r="F454" s="225" t="s">
        <v>68</v>
      </c>
      <c r="G454" s="64"/>
      <c r="H454" s="225"/>
      <c r="I454" s="66"/>
      <c r="J454" s="66"/>
      <c r="K454" s="66"/>
      <c r="L454" s="66"/>
      <c r="M454" s="66"/>
      <c r="N454" s="66"/>
      <c r="O454" s="66"/>
      <c r="P454" s="66"/>
    </row>
    <row r="455" spans="1:16" ht="15.75" hidden="1" thickBot="1">
      <c r="A455" s="80"/>
      <c r="B455" s="874"/>
      <c r="C455" s="584"/>
      <c r="D455" s="863"/>
      <c r="E455" s="864"/>
      <c r="F455" s="226" t="s">
        <v>69</v>
      </c>
      <c r="G455" s="64"/>
      <c r="H455" s="226"/>
      <c r="I455" s="66"/>
      <c r="J455" s="66"/>
      <c r="K455" s="66"/>
      <c r="L455" s="66"/>
      <c r="M455" s="66"/>
      <c r="N455" s="66"/>
      <c r="O455" s="66"/>
      <c r="P455" s="66"/>
    </row>
    <row r="456" spans="1:16" ht="15.75" hidden="1" thickBot="1">
      <c r="A456" s="86"/>
      <c r="B456" s="874"/>
      <c r="C456" s="584"/>
      <c r="D456" s="862"/>
      <c r="E456" s="853"/>
      <c r="F456" s="226" t="s">
        <v>70</v>
      </c>
      <c r="G456" s="64"/>
      <c r="H456" s="226"/>
      <c r="I456" s="66"/>
      <c r="J456" s="66"/>
      <c r="K456" s="66"/>
      <c r="L456" s="66"/>
      <c r="M456" s="66"/>
      <c r="N456" s="66"/>
      <c r="O456" s="66"/>
      <c r="P456" s="66"/>
    </row>
    <row r="457" spans="1:16">
      <c r="A457" s="77"/>
      <c r="B457" s="78"/>
      <c r="C457" s="78"/>
      <c r="D457" s="78"/>
      <c r="E457" s="78"/>
      <c r="F457" s="91"/>
      <c r="G457" s="91"/>
      <c r="H457" s="91"/>
    </row>
    <row r="458" spans="1:16" hidden="1">
      <c r="A458" s="77"/>
      <c r="B458" s="77"/>
      <c r="C458" s="77"/>
      <c r="D458" s="77"/>
      <c r="E458" s="77"/>
      <c r="F458" s="91"/>
      <c r="G458" s="91"/>
      <c r="H458" s="91"/>
    </row>
    <row r="459" spans="1:16" hidden="1">
      <c r="A459" s="77"/>
      <c r="B459" s="77"/>
      <c r="C459" s="77"/>
      <c r="D459" s="77"/>
      <c r="E459" s="77"/>
      <c r="F459" s="91"/>
      <c r="G459" s="91"/>
      <c r="H459" s="91"/>
    </row>
    <row r="460" spans="1:16" ht="15" customHeight="1">
      <c r="A460" s="77"/>
      <c r="B460" s="77"/>
      <c r="C460" s="77"/>
      <c r="D460" s="77"/>
      <c r="E460" s="77"/>
      <c r="F460" s="91"/>
      <c r="G460" s="91"/>
      <c r="H460" s="91"/>
    </row>
    <row r="461" spans="1:16" ht="24" customHeight="1" thickBot="1">
      <c r="B461" s="839" t="s">
        <v>524</v>
      </c>
      <c r="C461" s="839"/>
      <c r="D461" s="839"/>
      <c r="E461" s="839"/>
      <c r="F461" s="839"/>
      <c r="G461" s="839"/>
      <c r="H461" s="839"/>
      <c r="I461" s="839"/>
      <c r="J461" s="839"/>
      <c r="K461" s="839"/>
      <c r="L461" s="839"/>
      <c r="M461" s="839"/>
      <c r="N461" s="839"/>
      <c r="O461" s="839"/>
      <c r="P461" s="839"/>
    </row>
    <row r="462" spans="1:16" ht="15.75" thickBot="1">
      <c r="A462" s="870"/>
      <c r="B462" s="871"/>
      <c r="C462" s="871"/>
      <c r="D462" s="871"/>
      <c r="E462" s="871"/>
      <c r="F462" s="871"/>
      <c r="G462" s="872"/>
      <c r="H462" s="845" t="s">
        <v>549</v>
      </c>
      <c r="I462" s="846"/>
      <c r="J462" s="846"/>
      <c r="K462" s="846"/>
      <c r="L462" s="846"/>
      <c r="M462" s="846"/>
      <c r="N462" s="846"/>
      <c r="O462" s="846"/>
      <c r="P462" s="846"/>
    </row>
    <row r="463" spans="1:16" ht="54" customHeight="1">
      <c r="A463" s="559" t="s">
        <v>0</v>
      </c>
      <c r="B463" s="848" t="s">
        <v>58</v>
      </c>
      <c r="C463" s="851" t="s">
        <v>82</v>
      </c>
      <c r="D463" s="851" t="s">
        <v>83</v>
      </c>
      <c r="E463" s="851" t="s">
        <v>84</v>
      </c>
      <c r="F463" s="851" t="s">
        <v>62</v>
      </c>
      <c r="G463" s="854" t="s">
        <v>541</v>
      </c>
      <c r="H463" s="849" t="s">
        <v>312</v>
      </c>
      <c r="I463" s="857" t="s">
        <v>63</v>
      </c>
      <c r="J463" s="858"/>
      <c r="K463" s="858"/>
      <c r="L463" s="859"/>
      <c r="M463" s="857" t="s">
        <v>556</v>
      </c>
      <c r="N463" s="858"/>
      <c r="O463" s="858"/>
      <c r="P463" s="859"/>
    </row>
    <row r="464" spans="1:16" ht="54.75" customHeight="1" thickBot="1">
      <c r="A464" s="847"/>
      <c r="B464" s="849"/>
      <c r="C464" s="852"/>
      <c r="D464" s="852"/>
      <c r="E464" s="852"/>
      <c r="F464" s="853"/>
      <c r="G464" s="855"/>
      <c r="H464" s="856"/>
      <c r="I464" s="61">
        <f>I11</f>
        <v>2018</v>
      </c>
      <c r="J464" s="222">
        <f>J11</f>
        <v>2019</v>
      </c>
      <c r="K464" s="222">
        <f>K11</f>
        <v>2020</v>
      </c>
      <c r="L464" s="222" t="str">
        <f>L333</f>
        <v>План (в случае отсутствия фактических значений)</v>
      </c>
      <c r="M464" s="222">
        <f>I464</f>
        <v>2018</v>
      </c>
      <c r="N464" s="222">
        <f>J464</f>
        <v>2019</v>
      </c>
      <c r="O464" s="222">
        <f>K464</f>
        <v>2020</v>
      </c>
      <c r="P464" s="222" t="str">
        <f>P333</f>
        <v>План (в случае отсутствия фактических значений)</v>
      </c>
    </row>
    <row r="465" spans="1:16" ht="17.25" customHeight="1" thickBot="1">
      <c r="A465" s="233">
        <v>1</v>
      </c>
      <c r="B465" s="234">
        <v>2</v>
      </c>
      <c r="C465" s="585">
        <v>3</v>
      </c>
      <c r="D465" s="586"/>
      <c r="E465" s="586"/>
      <c r="F465" s="586"/>
      <c r="G465" s="587"/>
      <c r="H465" s="235">
        <v>4</v>
      </c>
      <c r="I465" s="572">
        <v>5</v>
      </c>
      <c r="J465" s="573"/>
      <c r="K465" s="573"/>
      <c r="L465" s="574"/>
      <c r="M465" s="572">
        <v>6</v>
      </c>
      <c r="N465" s="573"/>
      <c r="O465" s="573"/>
      <c r="P465" s="574"/>
    </row>
    <row r="466" spans="1:16" ht="15.75" hidden="1" thickBot="1">
      <c r="A466" s="80"/>
      <c r="B466" s="590" t="s">
        <v>17</v>
      </c>
      <c r="C466" s="556" t="s">
        <v>85</v>
      </c>
      <c r="D466" s="556" t="s">
        <v>86</v>
      </c>
      <c r="E466" s="591" t="s">
        <v>87</v>
      </c>
      <c r="F466" s="240" t="s">
        <v>65</v>
      </c>
      <c r="G466" s="241"/>
      <c r="H466" s="242"/>
      <c r="I466" s="63"/>
      <c r="J466" s="63"/>
      <c r="K466" s="63"/>
      <c r="L466" s="63"/>
      <c r="M466" s="63"/>
      <c r="N466" s="63"/>
      <c r="O466" s="63"/>
      <c r="P466" s="63"/>
    </row>
    <row r="467" spans="1:16" ht="15" hidden="1" customHeight="1">
      <c r="A467" s="80"/>
      <c r="B467" s="865"/>
      <c r="C467" s="866"/>
      <c r="D467" s="866"/>
      <c r="E467" s="863"/>
      <c r="F467" s="243" t="s">
        <v>66</v>
      </c>
      <c r="G467" s="244"/>
      <c r="H467" s="245"/>
      <c r="I467" s="66"/>
      <c r="J467" s="66"/>
      <c r="K467" s="66"/>
      <c r="L467" s="66"/>
      <c r="M467" s="66"/>
      <c r="N467" s="66"/>
      <c r="O467" s="66"/>
      <c r="P467" s="66"/>
    </row>
    <row r="468" spans="1:16" ht="15" hidden="1" customHeight="1">
      <c r="A468" s="80"/>
      <c r="B468" s="865"/>
      <c r="C468" s="866"/>
      <c r="D468" s="866"/>
      <c r="E468" s="863"/>
      <c r="F468" s="243" t="s">
        <v>67</v>
      </c>
      <c r="G468" s="244"/>
      <c r="H468" s="245"/>
      <c r="I468" s="66"/>
      <c r="J468" s="66"/>
      <c r="K468" s="66"/>
      <c r="L468" s="66"/>
      <c r="M468" s="66"/>
      <c r="N468" s="66"/>
      <c r="O468" s="66"/>
      <c r="P468" s="66"/>
    </row>
    <row r="469" spans="1:16" ht="15" hidden="1" customHeight="1">
      <c r="A469" s="80"/>
      <c r="B469" s="865"/>
      <c r="C469" s="866"/>
      <c r="D469" s="866"/>
      <c r="E469" s="863"/>
      <c r="F469" s="243" t="s">
        <v>68</v>
      </c>
      <c r="G469" s="244"/>
      <c r="H469" s="245"/>
      <c r="I469" s="66"/>
      <c r="J469" s="66"/>
      <c r="K469" s="66"/>
      <c r="L469" s="66"/>
      <c r="M469" s="66"/>
      <c r="N469" s="66"/>
      <c r="O469" s="66"/>
      <c r="P469" s="66"/>
    </row>
    <row r="470" spans="1:16" ht="15" hidden="1" customHeight="1">
      <c r="A470" s="80"/>
      <c r="B470" s="865"/>
      <c r="C470" s="866"/>
      <c r="D470" s="866"/>
      <c r="E470" s="863"/>
      <c r="F470" s="243" t="s">
        <v>69</v>
      </c>
      <c r="G470" s="244"/>
      <c r="H470" s="245"/>
      <c r="I470" s="66"/>
      <c r="J470" s="66"/>
      <c r="K470" s="66"/>
      <c r="L470" s="66"/>
      <c r="M470" s="66"/>
      <c r="N470" s="66"/>
      <c r="O470" s="66"/>
      <c r="P470" s="66"/>
    </row>
    <row r="471" spans="1:16" ht="15" hidden="1" customHeight="1">
      <c r="A471" s="80"/>
      <c r="B471" s="865"/>
      <c r="C471" s="866"/>
      <c r="D471" s="866"/>
      <c r="E471" s="863"/>
      <c r="F471" s="243" t="s">
        <v>70</v>
      </c>
      <c r="G471" s="244"/>
      <c r="H471" s="245"/>
      <c r="I471" s="66"/>
      <c r="J471" s="66"/>
      <c r="K471" s="66"/>
      <c r="L471" s="66"/>
      <c r="M471" s="66"/>
      <c r="N471" s="66"/>
      <c r="O471" s="66"/>
      <c r="P471" s="66"/>
    </row>
    <row r="472" spans="1:16" ht="15.75" hidden="1" customHeight="1">
      <c r="A472" s="80"/>
      <c r="B472" s="865"/>
      <c r="C472" s="866"/>
      <c r="D472" s="866"/>
      <c r="E472" s="863" t="s">
        <v>88</v>
      </c>
      <c r="F472" s="243" t="s">
        <v>65</v>
      </c>
      <c r="G472" s="244"/>
      <c r="H472" s="245"/>
      <c r="I472" s="66"/>
      <c r="J472" s="66"/>
      <c r="K472" s="66"/>
      <c r="L472" s="66"/>
      <c r="M472" s="66"/>
      <c r="N472" s="66"/>
      <c r="O472" s="66"/>
      <c r="P472" s="66"/>
    </row>
    <row r="473" spans="1:16" ht="15" hidden="1" customHeight="1">
      <c r="A473" s="80"/>
      <c r="B473" s="865"/>
      <c r="C473" s="866"/>
      <c r="D473" s="866"/>
      <c r="E473" s="863"/>
      <c r="F473" s="243" t="s">
        <v>66</v>
      </c>
      <c r="G473" s="244"/>
      <c r="H473" s="245"/>
      <c r="I473" s="66"/>
      <c r="J473" s="66"/>
      <c r="K473" s="66"/>
      <c r="L473" s="66"/>
      <c r="M473" s="66"/>
      <c r="N473" s="66"/>
      <c r="O473" s="66"/>
      <c r="P473" s="66"/>
    </row>
    <row r="474" spans="1:16" ht="15" hidden="1" customHeight="1">
      <c r="A474" s="80"/>
      <c r="B474" s="865"/>
      <c r="C474" s="866"/>
      <c r="D474" s="866"/>
      <c r="E474" s="863"/>
      <c r="F474" s="243" t="s">
        <v>67</v>
      </c>
      <c r="G474" s="244"/>
      <c r="H474" s="245"/>
      <c r="I474" s="66"/>
      <c r="J474" s="66"/>
      <c r="K474" s="66"/>
      <c r="L474" s="66"/>
      <c r="M474" s="66"/>
      <c r="N474" s="66"/>
      <c r="O474" s="66"/>
      <c r="P474" s="66"/>
    </row>
    <row r="475" spans="1:16" ht="15" hidden="1" customHeight="1">
      <c r="A475" s="80"/>
      <c r="B475" s="865"/>
      <c r="C475" s="866"/>
      <c r="D475" s="866"/>
      <c r="E475" s="863"/>
      <c r="F475" s="243" t="s">
        <v>68</v>
      </c>
      <c r="G475" s="244"/>
      <c r="H475" s="245"/>
      <c r="I475" s="66"/>
      <c r="J475" s="66"/>
      <c r="K475" s="66"/>
      <c r="L475" s="66"/>
      <c r="M475" s="66"/>
      <c r="N475" s="66"/>
      <c r="O475" s="66"/>
      <c r="P475" s="66"/>
    </row>
    <row r="476" spans="1:16" ht="15" hidden="1" customHeight="1">
      <c r="A476" s="80"/>
      <c r="B476" s="865"/>
      <c r="C476" s="866"/>
      <c r="D476" s="866"/>
      <c r="E476" s="863"/>
      <c r="F476" s="243" t="s">
        <v>69</v>
      </c>
      <c r="G476" s="244"/>
      <c r="H476" s="245"/>
      <c r="I476" s="66"/>
      <c r="J476" s="66"/>
      <c r="K476" s="66"/>
      <c r="L476" s="66"/>
      <c r="M476" s="66"/>
      <c r="N476" s="66"/>
      <c r="O476" s="66"/>
      <c r="P476" s="66"/>
    </row>
    <row r="477" spans="1:16" ht="15" hidden="1" customHeight="1">
      <c r="A477" s="80"/>
      <c r="B477" s="865"/>
      <c r="C477" s="866"/>
      <c r="D477" s="866"/>
      <c r="E477" s="863"/>
      <c r="F477" s="243" t="s">
        <v>70</v>
      </c>
      <c r="G477" s="244"/>
      <c r="H477" s="245"/>
      <c r="I477" s="66"/>
      <c r="J477" s="66"/>
      <c r="K477" s="66"/>
      <c r="L477" s="66"/>
      <c r="M477" s="66"/>
      <c r="N477" s="66"/>
      <c r="O477" s="66"/>
      <c r="P477" s="66"/>
    </row>
    <row r="478" spans="1:16" ht="15.75" hidden="1" customHeight="1">
      <c r="A478" s="80"/>
      <c r="B478" s="865"/>
      <c r="C478" s="866"/>
      <c r="D478" s="866" t="s">
        <v>89</v>
      </c>
      <c r="E478" s="863" t="s">
        <v>87</v>
      </c>
      <c r="F478" s="243" t="s">
        <v>65</v>
      </c>
      <c r="G478" s="244"/>
      <c r="H478" s="245"/>
      <c r="I478" s="66"/>
      <c r="J478" s="66"/>
      <c r="K478" s="66"/>
      <c r="L478" s="66"/>
      <c r="M478" s="66"/>
      <c r="N478" s="66"/>
      <c r="O478" s="66"/>
      <c r="P478" s="66"/>
    </row>
    <row r="479" spans="1:16" ht="15" hidden="1" customHeight="1">
      <c r="A479" s="80"/>
      <c r="B479" s="865"/>
      <c r="C479" s="866"/>
      <c r="D479" s="866"/>
      <c r="E479" s="863"/>
      <c r="F479" s="243" t="s">
        <v>66</v>
      </c>
      <c r="G479" s="244"/>
      <c r="H479" s="245"/>
      <c r="I479" s="246"/>
      <c r="J479" s="246"/>
      <c r="K479" s="246"/>
      <c r="L479" s="246"/>
      <c r="M479" s="246"/>
      <c r="N479" s="246"/>
      <c r="O479" s="246"/>
      <c r="P479" s="246"/>
    </row>
    <row r="480" spans="1:16" ht="15" customHeight="1">
      <c r="A480" s="80"/>
      <c r="B480" s="865"/>
      <c r="C480" s="866"/>
      <c r="D480" s="866"/>
      <c r="E480" s="863"/>
      <c r="F480" s="243" t="s">
        <v>67</v>
      </c>
      <c r="G480" s="247" t="str">
        <f>'Приложение №1'!G538</f>
        <v>два</v>
      </c>
      <c r="H480" s="248"/>
      <c r="I480" s="249">
        <v>224.99999999999997</v>
      </c>
      <c r="J480" s="163">
        <v>0</v>
      </c>
      <c r="K480" s="163">
        <v>0</v>
      </c>
      <c r="L480" s="250"/>
      <c r="M480" s="250">
        <v>300</v>
      </c>
      <c r="N480" s="163">
        <v>0</v>
      </c>
      <c r="O480" s="163">
        <v>0</v>
      </c>
      <c r="P480" s="251"/>
    </row>
    <row r="481" spans="1:16" ht="15" hidden="1" customHeight="1" outlineLevel="1">
      <c r="A481" s="80"/>
      <c r="B481" s="865"/>
      <c r="C481" s="866"/>
      <c r="D481" s="866"/>
      <c r="E481" s="863"/>
      <c r="F481" s="243"/>
      <c r="G481" s="244"/>
      <c r="H481" s="252">
        <v>2018</v>
      </c>
      <c r="I481" s="253">
        <v>225</v>
      </c>
      <c r="J481" s="168"/>
      <c r="K481" s="168"/>
      <c r="L481" s="168"/>
      <c r="M481" s="168">
        <v>300</v>
      </c>
      <c r="N481" s="168"/>
      <c r="O481" s="168"/>
      <c r="P481" s="170"/>
    </row>
    <row r="482" spans="1:16" ht="15" hidden="1" customHeight="1" outlineLevel="1">
      <c r="A482" s="80"/>
      <c r="B482" s="865"/>
      <c r="C482" s="866"/>
      <c r="D482" s="866"/>
      <c r="E482" s="863"/>
      <c r="F482" s="243"/>
      <c r="G482" s="244"/>
      <c r="H482" s="248" t="s">
        <v>200</v>
      </c>
      <c r="I482" s="253">
        <v>141</v>
      </c>
      <c r="J482" s="168"/>
      <c r="K482" s="168"/>
      <c r="L482" s="168"/>
      <c r="M482" s="168">
        <v>150</v>
      </c>
      <c r="N482" s="168"/>
      <c r="O482" s="168"/>
      <c r="P482" s="170"/>
    </row>
    <row r="483" spans="1:16" ht="15" hidden="1" customHeight="1" outlineLevel="1">
      <c r="A483" s="80"/>
      <c r="B483" s="865"/>
      <c r="C483" s="866"/>
      <c r="D483" s="866"/>
      <c r="E483" s="863"/>
      <c r="F483" s="243"/>
      <c r="G483" s="244"/>
      <c r="H483" s="248" t="s">
        <v>201</v>
      </c>
      <c r="I483" s="253">
        <v>84</v>
      </c>
      <c r="J483" s="168"/>
      <c r="K483" s="168"/>
      <c r="L483" s="168"/>
      <c r="M483" s="168">
        <v>150</v>
      </c>
      <c r="N483" s="168"/>
      <c r="O483" s="168"/>
      <c r="P483" s="170"/>
    </row>
    <row r="484" spans="1:16" ht="15" hidden="1" customHeight="1" collapsed="1">
      <c r="A484" s="80"/>
      <c r="B484" s="865"/>
      <c r="C484" s="866"/>
      <c r="D484" s="866"/>
      <c r="E484" s="863"/>
      <c r="F484" s="243" t="s">
        <v>68</v>
      </c>
      <c r="G484" s="244"/>
      <c r="H484" s="248"/>
      <c r="I484" s="254"/>
      <c r="J484" s="159"/>
      <c r="K484" s="159"/>
      <c r="L484" s="159"/>
      <c r="M484" s="159"/>
      <c r="N484" s="159"/>
      <c r="O484" s="159"/>
      <c r="P484" s="158"/>
    </row>
    <row r="485" spans="1:16" ht="15" hidden="1" customHeight="1">
      <c r="A485" s="80"/>
      <c r="B485" s="865"/>
      <c r="C485" s="866"/>
      <c r="D485" s="866"/>
      <c r="E485" s="863"/>
      <c r="F485" s="243" t="s">
        <v>69</v>
      </c>
      <c r="G485" s="244"/>
      <c r="H485" s="248"/>
      <c r="I485" s="254"/>
      <c r="J485" s="159"/>
      <c r="K485" s="159"/>
      <c r="L485" s="159"/>
      <c r="M485" s="159"/>
      <c r="N485" s="159"/>
      <c r="O485" s="159"/>
      <c r="P485" s="158"/>
    </row>
    <row r="486" spans="1:16" ht="15" hidden="1" customHeight="1">
      <c r="A486" s="80"/>
      <c r="B486" s="865"/>
      <c r="C486" s="866"/>
      <c r="D486" s="866"/>
      <c r="E486" s="863"/>
      <c r="F486" s="243" t="s">
        <v>70</v>
      </c>
      <c r="G486" s="244"/>
      <c r="H486" s="248"/>
      <c r="I486" s="254"/>
      <c r="J486" s="159"/>
      <c r="K486" s="159"/>
      <c r="L486" s="159"/>
      <c r="M486" s="159"/>
      <c r="N486" s="159"/>
      <c r="O486" s="159"/>
      <c r="P486" s="158"/>
    </row>
    <row r="487" spans="1:16" ht="15.75" hidden="1" customHeight="1">
      <c r="A487" s="80"/>
      <c r="B487" s="865"/>
      <c r="C487" s="866"/>
      <c r="D487" s="866"/>
      <c r="E487" s="863" t="s">
        <v>88</v>
      </c>
      <c r="F487" s="243" t="s">
        <v>65</v>
      </c>
      <c r="G487" s="244"/>
      <c r="H487" s="248"/>
      <c r="I487" s="254"/>
      <c r="J487" s="159"/>
      <c r="K487" s="159"/>
      <c r="L487" s="159"/>
      <c r="M487" s="159"/>
      <c r="N487" s="159"/>
      <c r="O487" s="159"/>
      <c r="P487" s="158"/>
    </row>
    <row r="488" spans="1:16" ht="15" hidden="1" customHeight="1">
      <c r="A488" s="80"/>
      <c r="B488" s="865"/>
      <c r="C488" s="866"/>
      <c r="D488" s="866"/>
      <c r="E488" s="863"/>
      <c r="F488" s="243" t="s">
        <v>66</v>
      </c>
      <c r="G488" s="244"/>
      <c r="H488" s="248"/>
      <c r="I488" s="254"/>
      <c r="J488" s="159"/>
      <c r="K488" s="159"/>
      <c r="L488" s="159"/>
      <c r="M488" s="159"/>
      <c r="N488" s="159"/>
      <c r="O488" s="159"/>
      <c r="P488" s="158"/>
    </row>
    <row r="489" spans="1:16" ht="15" customHeight="1" thickBot="1">
      <c r="A489" s="80"/>
      <c r="B489" s="865"/>
      <c r="C489" s="866"/>
      <c r="D489" s="866"/>
      <c r="E489" s="863"/>
      <c r="F489" s="243" t="s">
        <v>67</v>
      </c>
      <c r="G489" s="247" t="str">
        <f>'Приложение №1'!G550</f>
        <v>два</v>
      </c>
      <c r="H489" s="248"/>
      <c r="I489" s="163">
        <v>0</v>
      </c>
      <c r="J489" s="163">
        <v>0</v>
      </c>
      <c r="K489" s="163">
        <v>205.00000000000003</v>
      </c>
      <c r="L489" s="159"/>
      <c r="M489" s="163">
        <v>0</v>
      </c>
      <c r="N489" s="163">
        <v>0</v>
      </c>
      <c r="O489" s="157">
        <v>186.26</v>
      </c>
      <c r="P489" s="158"/>
    </row>
    <row r="490" spans="1:16" ht="15" hidden="1" customHeight="1" outlineLevel="1">
      <c r="A490" s="80"/>
      <c r="B490" s="865"/>
      <c r="C490" s="866"/>
      <c r="D490" s="866"/>
      <c r="E490" s="863"/>
      <c r="F490" s="243"/>
      <c r="G490" s="244"/>
      <c r="H490" s="252">
        <v>2020</v>
      </c>
      <c r="I490" s="254"/>
      <c r="J490" s="159"/>
      <c r="K490" s="168">
        <v>205</v>
      </c>
      <c r="L490" s="159"/>
      <c r="M490" s="159"/>
      <c r="N490" s="159"/>
      <c r="O490" s="157">
        <v>186.26</v>
      </c>
      <c r="P490" s="158"/>
    </row>
    <row r="491" spans="1:16" ht="15" hidden="1" customHeight="1" outlineLevel="1">
      <c r="A491" s="80"/>
      <c r="B491" s="865"/>
      <c r="C491" s="866"/>
      <c r="D491" s="866"/>
      <c r="E491" s="863"/>
      <c r="F491" s="243"/>
      <c r="G491" s="244"/>
      <c r="H491" s="248" t="s">
        <v>494</v>
      </c>
      <c r="I491" s="254"/>
      <c r="J491" s="159"/>
      <c r="K491" s="163">
        <v>65</v>
      </c>
      <c r="L491" s="159"/>
      <c r="M491" s="159"/>
      <c r="N491" s="159"/>
      <c r="O491" s="157">
        <v>81.73</v>
      </c>
      <c r="P491" s="158"/>
    </row>
    <row r="492" spans="1:16" ht="15" hidden="1" customHeight="1" outlineLevel="1">
      <c r="A492" s="80"/>
      <c r="B492" s="865"/>
      <c r="C492" s="866"/>
      <c r="D492" s="866"/>
      <c r="E492" s="863"/>
      <c r="F492" s="243"/>
      <c r="G492" s="244"/>
      <c r="H492" s="248" t="s">
        <v>495</v>
      </c>
      <c r="I492" s="254"/>
      <c r="J492" s="159"/>
      <c r="K492" s="163">
        <v>140</v>
      </c>
      <c r="L492" s="159"/>
      <c r="M492" s="159"/>
      <c r="N492" s="159"/>
      <c r="O492" s="157">
        <v>104.53</v>
      </c>
      <c r="P492" s="158"/>
    </row>
    <row r="493" spans="1:16" ht="15" hidden="1" customHeight="1" collapsed="1" thickBot="1">
      <c r="A493" s="80"/>
      <c r="B493" s="865"/>
      <c r="C493" s="866"/>
      <c r="D493" s="866"/>
      <c r="E493" s="863"/>
      <c r="F493" s="243" t="s">
        <v>68</v>
      </c>
      <c r="G493" s="244"/>
      <c r="H493" s="248"/>
      <c r="I493" s="255"/>
      <c r="J493" s="172"/>
      <c r="K493" s="172"/>
      <c r="L493" s="172"/>
      <c r="M493" s="172"/>
      <c r="N493" s="172"/>
      <c r="O493" s="172"/>
      <c r="P493" s="173"/>
    </row>
    <row r="494" spans="1:16" ht="15" hidden="1" customHeight="1">
      <c r="A494" s="80"/>
      <c r="B494" s="865"/>
      <c r="C494" s="866"/>
      <c r="D494" s="866"/>
      <c r="E494" s="863"/>
      <c r="F494" s="243" t="s">
        <v>69</v>
      </c>
      <c r="G494" s="244"/>
      <c r="H494" s="245"/>
      <c r="I494" s="63"/>
      <c r="J494" s="63"/>
      <c r="K494" s="63"/>
      <c r="L494" s="63"/>
      <c r="M494" s="63"/>
      <c r="N494" s="63"/>
      <c r="O494" s="63"/>
      <c r="P494" s="63"/>
    </row>
    <row r="495" spans="1:16" ht="15" hidden="1" customHeight="1">
      <c r="A495" s="80"/>
      <c r="B495" s="865"/>
      <c r="C495" s="866"/>
      <c r="D495" s="866"/>
      <c r="E495" s="863"/>
      <c r="F495" s="243" t="s">
        <v>70</v>
      </c>
      <c r="G495" s="244"/>
      <c r="H495" s="245"/>
      <c r="I495" s="66"/>
      <c r="J495" s="66"/>
      <c r="K495" s="66"/>
      <c r="L495" s="66"/>
      <c r="M495" s="66"/>
      <c r="N495" s="66"/>
      <c r="O495" s="66"/>
      <c r="P495" s="66"/>
    </row>
    <row r="496" spans="1:16" ht="15.75" hidden="1" customHeight="1">
      <c r="A496" s="80"/>
      <c r="B496" s="865"/>
      <c r="C496" s="866" t="s">
        <v>90</v>
      </c>
      <c r="D496" s="866" t="s">
        <v>86</v>
      </c>
      <c r="E496" s="863" t="s">
        <v>87</v>
      </c>
      <c r="F496" s="243" t="s">
        <v>65</v>
      </c>
      <c r="G496" s="244"/>
      <c r="H496" s="245"/>
      <c r="I496" s="66"/>
      <c r="J496" s="66"/>
      <c r="K496" s="66"/>
      <c r="L496" s="66"/>
      <c r="M496" s="66"/>
      <c r="N496" s="66"/>
      <c r="O496" s="66"/>
      <c r="P496" s="66"/>
    </row>
    <row r="497" spans="1:16" ht="15" hidden="1" customHeight="1">
      <c r="A497" s="80"/>
      <c r="B497" s="865"/>
      <c r="C497" s="866"/>
      <c r="D497" s="866"/>
      <c r="E497" s="863"/>
      <c r="F497" s="243" t="s">
        <v>66</v>
      </c>
      <c r="G497" s="244"/>
      <c r="H497" s="245"/>
      <c r="I497" s="66"/>
      <c r="J497" s="66"/>
      <c r="K497" s="66"/>
      <c r="L497" s="66"/>
      <c r="M497" s="66"/>
      <c r="N497" s="66"/>
      <c r="O497" s="66"/>
      <c r="P497" s="66"/>
    </row>
    <row r="498" spans="1:16" ht="15" hidden="1" customHeight="1">
      <c r="A498" s="80"/>
      <c r="B498" s="865"/>
      <c r="C498" s="866"/>
      <c r="D498" s="866"/>
      <c r="E498" s="863"/>
      <c r="F498" s="243" t="s">
        <v>67</v>
      </c>
      <c r="G498" s="244"/>
      <c r="H498" s="245"/>
      <c r="I498" s="66"/>
      <c r="J498" s="66"/>
      <c r="K498" s="66"/>
      <c r="L498" s="66"/>
      <c r="M498" s="66"/>
      <c r="N498" s="66"/>
      <c r="O498" s="66"/>
      <c r="P498" s="66"/>
    </row>
    <row r="499" spans="1:16" ht="15" hidden="1" customHeight="1">
      <c r="A499" s="80"/>
      <c r="B499" s="865"/>
      <c r="C499" s="866"/>
      <c r="D499" s="866"/>
      <c r="E499" s="863"/>
      <c r="F499" s="243" t="s">
        <v>68</v>
      </c>
      <c r="G499" s="244"/>
      <c r="H499" s="245"/>
      <c r="I499" s="66"/>
      <c r="J499" s="66"/>
      <c r="K499" s="66"/>
      <c r="L499" s="66"/>
      <c r="M499" s="66"/>
      <c r="N499" s="66"/>
      <c r="O499" s="66"/>
      <c r="P499" s="66"/>
    </row>
    <row r="500" spans="1:16" ht="15" hidden="1" customHeight="1">
      <c r="A500" s="80"/>
      <c r="B500" s="865"/>
      <c r="C500" s="866"/>
      <c r="D500" s="866"/>
      <c r="E500" s="863"/>
      <c r="F500" s="243" t="s">
        <v>69</v>
      </c>
      <c r="G500" s="244"/>
      <c r="H500" s="245"/>
      <c r="I500" s="66"/>
      <c r="J500" s="66"/>
      <c r="K500" s="66"/>
      <c r="L500" s="66"/>
      <c r="M500" s="66"/>
      <c r="N500" s="66"/>
      <c r="O500" s="66"/>
      <c r="P500" s="66"/>
    </row>
    <row r="501" spans="1:16" ht="15" hidden="1" customHeight="1">
      <c r="A501" s="80"/>
      <c r="B501" s="865"/>
      <c r="C501" s="866"/>
      <c r="D501" s="866"/>
      <c r="E501" s="863"/>
      <c r="F501" s="243" t="s">
        <v>70</v>
      </c>
      <c r="G501" s="244"/>
      <c r="H501" s="245"/>
      <c r="I501" s="66"/>
      <c r="J501" s="66"/>
      <c r="K501" s="66"/>
      <c r="L501" s="66"/>
      <c r="M501" s="66"/>
      <c r="N501" s="66"/>
      <c r="O501" s="66"/>
      <c r="P501" s="66"/>
    </row>
    <row r="502" spans="1:16" ht="15.75" hidden="1" customHeight="1">
      <c r="A502" s="80"/>
      <c r="B502" s="865"/>
      <c r="C502" s="866"/>
      <c r="D502" s="866" t="s">
        <v>89</v>
      </c>
      <c r="E502" s="863" t="s">
        <v>87</v>
      </c>
      <c r="F502" s="243" t="s">
        <v>65</v>
      </c>
      <c r="G502" s="244"/>
      <c r="H502" s="245"/>
      <c r="I502" s="66"/>
      <c r="J502" s="66"/>
      <c r="K502" s="66"/>
      <c r="L502" s="66"/>
      <c r="M502" s="66"/>
      <c r="N502" s="66"/>
      <c r="O502" s="66"/>
      <c r="P502" s="66"/>
    </row>
    <row r="503" spans="1:16" ht="15" hidden="1" customHeight="1">
      <c r="A503" s="80"/>
      <c r="B503" s="865"/>
      <c r="C503" s="866"/>
      <c r="D503" s="866"/>
      <c r="E503" s="863"/>
      <c r="F503" s="243" t="s">
        <v>66</v>
      </c>
      <c r="G503" s="244"/>
      <c r="H503" s="245"/>
      <c r="I503" s="66"/>
      <c r="J503" s="66"/>
      <c r="K503" s="66"/>
      <c r="L503" s="66"/>
      <c r="M503" s="66"/>
      <c r="N503" s="66"/>
      <c r="O503" s="66"/>
      <c r="P503" s="66"/>
    </row>
    <row r="504" spans="1:16" ht="15" hidden="1" customHeight="1">
      <c r="A504" s="80"/>
      <c r="B504" s="865"/>
      <c r="C504" s="866"/>
      <c r="D504" s="866"/>
      <c r="E504" s="863"/>
      <c r="F504" s="243" t="s">
        <v>67</v>
      </c>
      <c r="G504" s="244"/>
      <c r="H504" s="245"/>
      <c r="I504" s="66"/>
      <c r="J504" s="66"/>
      <c r="K504" s="66"/>
      <c r="L504" s="66"/>
      <c r="M504" s="66"/>
      <c r="N504" s="66"/>
      <c r="O504" s="66"/>
      <c r="P504" s="66"/>
    </row>
    <row r="505" spans="1:16" ht="15" hidden="1" customHeight="1">
      <c r="A505" s="80"/>
      <c r="B505" s="865"/>
      <c r="C505" s="866"/>
      <c r="D505" s="866"/>
      <c r="E505" s="863"/>
      <c r="F505" s="243" t="s">
        <v>68</v>
      </c>
      <c r="G505" s="244"/>
      <c r="H505" s="245"/>
      <c r="I505" s="66"/>
      <c r="J505" s="66"/>
      <c r="K505" s="66"/>
      <c r="L505" s="66"/>
      <c r="M505" s="66"/>
      <c r="N505" s="66"/>
      <c r="O505" s="66"/>
      <c r="P505" s="66"/>
    </row>
    <row r="506" spans="1:16" ht="15" hidden="1" customHeight="1">
      <c r="A506" s="80"/>
      <c r="B506" s="865"/>
      <c r="C506" s="866"/>
      <c r="D506" s="866"/>
      <c r="E506" s="863"/>
      <c r="F506" s="243" t="s">
        <v>69</v>
      </c>
      <c r="G506" s="244"/>
      <c r="H506" s="245"/>
      <c r="I506" s="66"/>
      <c r="J506" s="66"/>
      <c r="K506" s="66"/>
      <c r="L506" s="66"/>
      <c r="M506" s="66"/>
      <c r="N506" s="66"/>
      <c r="O506" s="66"/>
      <c r="P506" s="66"/>
    </row>
    <row r="507" spans="1:16" ht="15" hidden="1" customHeight="1">
      <c r="A507" s="80"/>
      <c r="B507" s="865"/>
      <c r="C507" s="866"/>
      <c r="D507" s="866"/>
      <c r="E507" s="863"/>
      <c r="F507" s="243" t="s">
        <v>70</v>
      </c>
      <c r="G507" s="244"/>
      <c r="H507" s="245"/>
      <c r="I507" s="66"/>
      <c r="J507" s="66"/>
      <c r="K507" s="66"/>
      <c r="L507" s="66"/>
      <c r="M507" s="66"/>
      <c r="N507" s="66"/>
      <c r="O507" s="66"/>
      <c r="P507" s="66"/>
    </row>
    <row r="508" spans="1:16" ht="15.75" hidden="1" customHeight="1">
      <c r="A508" s="80"/>
      <c r="B508" s="865"/>
      <c r="C508" s="866"/>
      <c r="D508" s="866"/>
      <c r="E508" s="863" t="s">
        <v>88</v>
      </c>
      <c r="F508" s="243" t="s">
        <v>65</v>
      </c>
      <c r="G508" s="244"/>
      <c r="H508" s="245"/>
      <c r="I508" s="66"/>
      <c r="J508" s="66"/>
      <c r="K508" s="66"/>
      <c r="L508" s="66"/>
      <c r="M508" s="66"/>
      <c r="N508" s="66"/>
      <c r="O508" s="66"/>
      <c r="P508" s="66"/>
    </row>
    <row r="509" spans="1:16" ht="15" hidden="1" customHeight="1">
      <c r="A509" s="80"/>
      <c r="B509" s="865"/>
      <c r="C509" s="866"/>
      <c r="D509" s="866"/>
      <c r="E509" s="863"/>
      <c r="F509" s="243" t="s">
        <v>66</v>
      </c>
      <c r="G509" s="244"/>
      <c r="H509" s="245"/>
      <c r="I509" s="66"/>
      <c r="J509" s="66"/>
      <c r="K509" s="66"/>
      <c r="L509" s="66"/>
      <c r="M509" s="66"/>
      <c r="N509" s="66"/>
      <c r="O509" s="66"/>
      <c r="P509" s="66"/>
    </row>
    <row r="510" spans="1:16" ht="15" hidden="1" customHeight="1">
      <c r="A510" s="80"/>
      <c r="B510" s="865"/>
      <c r="C510" s="866"/>
      <c r="D510" s="866"/>
      <c r="E510" s="863"/>
      <c r="F510" s="243" t="s">
        <v>67</v>
      </c>
      <c r="G510" s="244"/>
      <c r="H510" s="245"/>
      <c r="I510" s="66"/>
      <c r="J510" s="66"/>
      <c r="K510" s="66"/>
      <c r="L510" s="66"/>
      <c r="M510" s="66"/>
      <c r="N510" s="66"/>
      <c r="O510" s="66"/>
      <c r="P510" s="66"/>
    </row>
    <row r="511" spans="1:16" ht="15" hidden="1" customHeight="1">
      <c r="A511" s="80"/>
      <c r="B511" s="865"/>
      <c r="C511" s="866"/>
      <c r="D511" s="866"/>
      <c r="E511" s="863"/>
      <c r="F511" s="243" t="s">
        <v>68</v>
      </c>
      <c r="G511" s="244"/>
      <c r="H511" s="245"/>
      <c r="I511" s="66"/>
      <c r="J511" s="66"/>
      <c r="K511" s="66"/>
      <c r="L511" s="66"/>
      <c r="M511" s="66"/>
      <c r="N511" s="66"/>
      <c r="O511" s="66"/>
      <c r="P511" s="66"/>
    </row>
    <row r="512" spans="1:16" ht="15" hidden="1" customHeight="1">
      <c r="A512" s="80"/>
      <c r="B512" s="865"/>
      <c r="C512" s="866"/>
      <c r="D512" s="866"/>
      <c r="E512" s="863"/>
      <c r="F512" s="243" t="s">
        <v>69</v>
      </c>
      <c r="G512" s="244"/>
      <c r="H512" s="245"/>
      <c r="I512" s="66"/>
      <c r="J512" s="66"/>
      <c r="K512" s="66"/>
      <c r="L512" s="66"/>
      <c r="M512" s="66"/>
      <c r="N512" s="66"/>
      <c r="O512" s="66"/>
      <c r="P512" s="66"/>
    </row>
    <row r="513" spans="1:16" ht="15" hidden="1" customHeight="1">
      <c r="A513" s="80"/>
      <c r="B513" s="865"/>
      <c r="C513" s="866"/>
      <c r="D513" s="866"/>
      <c r="E513" s="863"/>
      <c r="F513" s="243" t="s">
        <v>70</v>
      </c>
      <c r="G513" s="244"/>
      <c r="H513" s="245"/>
      <c r="I513" s="66"/>
      <c r="J513" s="66"/>
      <c r="K513" s="66"/>
      <c r="L513" s="66"/>
      <c r="M513" s="66"/>
      <c r="N513" s="66"/>
      <c r="O513" s="66"/>
      <c r="P513" s="66"/>
    </row>
    <row r="514" spans="1:16" ht="15.75" hidden="1" customHeight="1">
      <c r="A514" s="80"/>
      <c r="B514" s="865"/>
      <c r="C514" s="866" t="s">
        <v>91</v>
      </c>
      <c r="D514" s="866" t="s">
        <v>89</v>
      </c>
      <c r="E514" s="863" t="s">
        <v>88</v>
      </c>
      <c r="F514" s="243" t="s">
        <v>65</v>
      </c>
      <c r="G514" s="244"/>
      <c r="H514" s="245"/>
      <c r="I514" s="66"/>
      <c r="J514" s="66"/>
      <c r="K514" s="66"/>
      <c r="L514" s="66"/>
      <c r="M514" s="66"/>
      <c r="N514" s="66"/>
      <c r="O514" s="66"/>
      <c r="P514" s="66"/>
    </row>
    <row r="515" spans="1:16" ht="15" hidden="1" customHeight="1">
      <c r="A515" s="80"/>
      <c r="B515" s="865"/>
      <c r="C515" s="866"/>
      <c r="D515" s="866"/>
      <c r="E515" s="863"/>
      <c r="F515" s="243" t="s">
        <v>66</v>
      </c>
      <c r="G515" s="244"/>
      <c r="H515" s="245"/>
      <c r="I515" s="66"/>
      <c r="J515" s="66"/>
      <c r="K515" s="66"/>
      <c r="L515" s="66"/>
      <c r="M515" s="66"/>
      <c r="N515" s="66"/>
      <c r="O515" s="66"/>
      <c r="P515" s="66"/>
    </row>
    <row r="516" spans="1:16" ht="15" hidden="1" customHeight="1">
      <c r="A516" s="80"/>
      <c r="B516" s="865"/>
      <c r="C516" s="866"/>
      <c r="D516" s="866"/>
      <c r="E516" s="863"/>
      <c r="F516" s="243" t="s">
        <v>67</v>
      </c>
      <c r="G516" s="244"/>
      <c r="H516" s="245"/>
      <c r="I516" s="66"/>
      <c r="J516" s="66"/>
      <c r="K516" s="66"/>
      <c r="L516" s="66"/>
      <c r="M516" s="66"/>
      <c r="N516" s="66"/>
      <c r="O516" s="66"/>
      <c r="P516" s="66"/>
    </row>
    <row r="517" spans="1:16" ht="15" hidden="1" customHeight="1">
      <c r="A517" s="80"/>
      <c r="B517" s="865"/>
      <c r="C517" s="866"/>
      <c r="D517" s="866"/>
      <c r="E517" s="863"/>
      <c r="F517" s="243" t="s">
        <v>68</v>
      </c>
      <c r="G517" s="244"/>
      <c r="H517" s="245"/>
      <c r="I517" s="66"/>
      <c r="J517" s="66"/>
      <c r="K517" s="66"/>
      <c r="L517" s="66"/>
      <c r="M517" s="66"/>
      <c r="N517" s="66"/>
      <c r="O517" s="66"/>
      <c r="P517" s="66"/>
    </row>
    <row r="518" spans="1:16" ht="15" hidden="1" customHeight="1">
      <c r="A518" s="80"/>
      <c r="B518" s="865"/>
      <c r="C518" s="866"/>
      <c r="D518" s="866"/>
      <c r="E518" s="863"/>
      <c r="F518" s="243" t="s">
        <v>69</v>
      </c>
      <c r="G518" s="244"/>
      <c r="H518" s="245"/>
      <c r="I518" s="66"/>
      <c r="J518" s="66"/>
      <c r="K518" s="66"/>
      <c r="L518" s="66"/>
      <c r="M518" s="66"/>
      <c r="N518" s="66"/>
      <c r="O518" s="66"/>
      <c r="P518" s="66"/>
    </row>
    <row r="519" spans="1:16" ht="15" hidden="1" customHeight="1">
      <c r="A519" s="80"/>
      <c r="B519" s="865"/>
      <c r="C519" s="866"/>
      <c r="D519" s="866"/>
      <c r="E519" s="863"/>
      <c r="F519" s="243" t="s">
        <v>70</v>
      </c>
      <c r="G519" s="244"/>
      <c r="H519" s="245"/>
      <c r="I519" s="66"/>
      <c r="J519" s="66"/>
      <c r="K519" s="66"/>
      <c r="L519" s="66"/>
      <c r="M519" s="66"/>
      <c r="N519" s="66"/>
      <c r="O519" s="66"/>
      <c r="P519" s="66"/>
    </row>
    <row r="520" spans="1:16" ht="15.75" hidden="1" customHeight="1">
      <c r="A520" s="80"/>
      <c r="B520" s="865"/>
      <c r="C520" s="866" t="s">
        <v>92</v>
      </c>
      <c r="D520" s="866" t="s">
        <v>86</v>
      </c>
      <c r="E520" s="863" t="s">
        <v>87</v>
      </c>
      <c r="F520" s="243" t="s">
        <v>65</v>
      </c>
      <c r="G520" s="244"/>
      <c r="H520" s="245"/>
      <c r="I520" s="66"/>
      <c r="J520" s="66"/>
      <c r="K520" s="66"/>
      <c r="L520" s="66"/>
      <c r="M520" s="66"/>
      <c r="N520" s="66"/>
      <c r="O520" s="66"/>
      <c r="P520" s="66"/>
    </row>
    <row r="521" spans="1:16" ht="15.75" hidden="1" thickBot="1">
      <c r="A521" s="80"/>
      <c r="B521" s="865"/>
      <c r="C521" s="866"/>
      <c r="D521" s="866"/>
      <c r="E521" s="863"/>
      <c r="F521" s="243" t="s">
        <v>66</v>
      </c>
      <c r="G521" s="244"/>
      <c r="H521" s="245"/>
      <c r="I521" s="66"/>
      <c r="J521" s="66"/>
      <c r="K521" s="66"/>
      <c r="L521" s="66"/>
      <c r="M521" s="66"/>
      <c r="N521" s="66"/>
      <c r="O521" s="66"/>
      <c r="P521" s="66"/>
    </row>
    <row r="522" spans="1:16" ht="15.75" hidden="1" thickBot="1">
      <c r="A522" s="80"/>
      <c r="B522" s="865"/>
      <c r="C522" s="866"/>
      <c r="D522" s="866"/>
      <c r="E522" s="863"/>
      <c r="F522" s="243" t="s">
        <v>67</v>
      </c>
      <c r="G522" s="244"/>
      <c r="H522" s="245"/>
      <c r="I522" s="66"/>
      <c r="J522" s="66"/>
      <c r="K522" s="66"/>
      <c r="L522" s="66"/>
      <c r="M522" s="66"/>
      <c r="N522" s="66"/>
      <c r="O522" s="66"/>
      <c r="P522" s="66"/>
    </row>
    <row r="523" spans="1:16" s="77" customFormat="1" ht="15.75" hidden="1" thickBot="1">
      <c r="A523" s="80"/>
      <c r="B523" s="865"/>
      <c r="C523" s="866"/>
      <c r="D523" s="866"/>
      <c r="E523" s="863"/>
      <c r="F523" s="243" t="s">
        <v>68</v>
      </c>
      <c r="G523" s="244"/>
      <c r="H523" s="245"/>
      <c r="I523" s="81"/>
      <c r="J523" s="81"/>
      <c r="K523" s="81"/>
      <c r="L523" s="81"/>
      <c r="M523" s="81"/>
      <c r="N523" s="81"/>
      <c r="O523" s="81"/>
      <c r="P523" s="81"/>
    </row>
    <row r="524" spans="1:16" s="77" customFormat="1" ht="15.75" hidden="1" thickBot="1">
      <c r="A524" s="80"/>
      <c r="B524" s="865"/>
      <c r="C524" s="866"/>
      <c r="D524" s="866"/>
      <c r="E524" s="863"/>
      <c r="F524" s="243" t="s">
        <v>69</v>
      </c>
      <c r="G524" s="244"/>
      <c r="H524" s="245"/>
      <c r="I524" s="82"/>
      <c r="J524" s="82"/>
      <c r="K524" s="82"/>
      <c r="L524" s="82"/>
      <c r="M524" s="82"/>
      <c r="N524" s="82"/>
      <c r="O524" s="82"/>
      <c r="P524" s="82"/>
    </row>
    <row r="525" spans="1:16" s="77" customFormat="1" ht="15" hidden="1" customHeight="1">
      <c r="A525" s="80"/>
      <c r="B525" s="865"/>
      <c r="C525" s="866"/>
      <c r="D525" s="866"/>
      <c r="E525" s="863"/>
      <c r="F525" s="243" t="s">
        <v>70</v>
      </c>
      <c r="G525" s="244"/>
      <c r="H525" s="245"/>
      <c r="I525" s="83"/>
      <c r="J525" s="83"/>
      <c r="K525" s="83"/>
      <c r="L525" s="83"/>
      <c r="M525" s="83"/>
      <c r="N525" s="83"/>
      <c r="O525" s="84"/>
      <c r="P525" s="84"/>
    </row>
    <row r="526" spans="1:16" s="77" customFormat="1" ht="15" hidden="1" customHeight="1">
      <c r="A526" s="80"/>
      <c r="B526" s="865"/>
      <c r="C526" s="866"/>
      <c r="D526" s="866" t="s">
        <v>89</v>
      </c>
      <c r="E526" s="863" t="s">
        <v>88</v>
      </c>
      <c r="F526" s="243" t="s">
        <v>65</v>
      </c>
      <c r="G526" s="244"/>
      <c r="H526" s="245"/>
      <c r="I526" s="226"/>
      <c r="J526" s="226"/>
      <c r="K526" s="226"/>
      <c r="L526" s="226"/>
      <c r="M526" s="226"/>
      <c r="N526" s="226"/>
      <c r="O526" s="226"/>
      <c r="P526" s="226"/>
    </row>
    <row r="527" spans="1:16" s="77" customFormat="1" ht="15.75" hidden="1" thickBot="1">
      <c r="A527" s="80"/>
      <c r="B527" s="865"/>
      <c r="C527" s="866"/>
      <c r="D527" s="866"/>
      <c r="E527" s="863"/>
      <c r="F527" s="243" t="s">
        <v>66</v>
      </c>
      <c r="G527" s="244"/>
      <c r="H527" s="245"/>
      <c r="I527" s="83"/>
      <c r="J527" s="83"/>
      <c r="K527" s="83"/>
      <c r="L527" s="83"/>
      <c r="M527" s="83"/>
      <c r="N527" s="83"/>
      <c r="O527" s="66"/>
      <c r="P527" s="66"/>
    </row>
    <row r="528" spans="1:16" s="77" customFormat="1" ht="15" hidden="1" customHeight="1">
      <c r="A528" s="80"/>
      <c r="B528" s="865"/>
      <c r="C528" s="866"/>
      <c r="D528" s="866"/>
      <c r="E528" s="863"/>
      <c r="F528" s="243" t="s">
        <v>67</v>
      </c>
      <c r="G528" s="244"/>
      <c r="H528" s="245"/>
      <c r="I528" s="226"/>
      <c r="J528" s="226"/>
      <c r="K528" s="226"/>
      <c r="L528" s="226"/>
      <c r="M528" s="226"/>
      <c r="N528" s="226"/>
      <c r="O528" s="66"/>
      <c r="P528" s="66"/>
    </row>
    <row r="529" spans="1:16" s="77" customFormat="1" ht="15" hidden="1" customHeight="1">
      <c r="A529" s="80"/>
      <c r="B529" s="865"/>
      <c r="C529" s="866"/>
      <c r="D529" s="866"/>
      <c r="E529" s="863"/>
      <c r="F529" s="243" t="s">
        <v>68</v>
      </c>
      <c r="G529" s="244"/>
      <c r="H529" s="245"/>
      <c r="I529" s="226"/>
      <c r="J529" s="226"/>
      <c r="K529" s="226"/>
      <c r="L529" s="226"/>
      <c r="M529" s="226"/>
      <c r="N529" s="226"/>
      <c r="O529" s="66"/>
      <c r="P529" s="66"/>
    </row>
    <row r="530" spans="1:16" s="77" customFormat="1" ht="15" hidden="1" customHeight="1">
      <c r="A530" s="80"/>
      <c r="B530" s="865"/>
      <c r="C530" s="866"/>
      <c r="D530" s="866"/>
      <c r="E530" s="863"/>
      <c r="F530" s="243" t="s">
        <v>69</v>
      </c>
      <c r="G530" s="244"/>
      <c r="H530" s="245"/>
      <c r="I530" s="226"/>
      <c r="J530" s="226"/>
      <c r="K530" s="226"/>
      <c r="L530" s="226"/>
      <c r="M530" s="226"/>
      <c r="N530" s="226"/>
      <c r="O530" s="66"/>
      <c r="P530" s="66"/>
    </row>
    <row r="531" spans="1:16" s="77" customFormat="1" ht="15" hidden="1" customHeight="1">
      <c r="A531" s="80"/>
      <c r="B531" s="865"/>
      <c r="C531" s="866"/>
      <c r="D531" s="866"/>
      <c r="E531" s="863"/>
      <c r="F531" s="243" t="s">
        <v>70</v>
      </c>
      <c r="G531" s="244"/>
      <c r="H531" s="245"/>
      <c r="I531" s="226"/>
      <c r="J531" s="226"/>
      <c r="K531" s="226"/>
      <c r="L531" s="226"/>
      <c r="M531" s="226"/>
      <c r="N531" s="226"/>
      <c r="O531" s="66"/>
      <c r="P531" s="66"/>
    </row>
    <row r="532" spans="1:16" s="77" customFormat="1" ht="15" hidden="1" customHeight="1">
      <c r="A532" s="80"/>
      <c r="B532" s="865"/>
      <c r="C532" s="863" t="s">
        <v>93</v>
      </c>
      <c r="D532" s="866" t="s">
        <v>86</v>
      </c>
      <c r="E532" s="863" t="s">
        <v>87</v>
      </c>
      <c r="F532" s="243" t="s">
        <v>65</v>
      </c>
      <c r="G532" s="244"/>
      <c r="H532" s="245"/>
      <c r="I532" s="226"/>
      <c r="J532" s="226"/>
      <c r="K532" s="226"/>
      <c r="L532" s="226"/>
      <c r="M532" s="226"/>
      <c r="N532" s="226"/>
      <c r="O532" s="66"/>
      <c r="P532" s="66"/>
    </row>
    <row r="533" spans="1:16" s="77" customFormat="1" ht="15" hidden="1" customHeight="1">
      <c r="A533" s="80"/>
      <c r="B533" s="865"/>
      <c r="C533" s="863"/>
      <c r="D533" s="866"/>
      <c r="E533" s="863"/>
      <c r="F533" s="243" t="s">
        <v>66</v>
      </c>
      <c r="G533" s="244"/>
      <c r="H533" s="245"/>
      <c r="I533" s="226"/>
      <c r="J533" s="226"/>
      <c r="K533" s="226"/>
      <c r="L533" s="226"/>
      <c r="M533" s="226"/>
      <c r="N533" s="69"/>
      <c r="O533" s="66"/>
      <c r="P533" s="66"/>
    </row>
    <row r="534" spans="1:16" s="77" customFormat="1" ht="15" hidden="1" customHeight="1">
      <c r="A534" s="80"/>
      <c r="B534" s="865"/>
      <c r="C534" s="863"/>
      <c r="D534" s="866"/>
      <c r="E534" s="863"/>
      <c r="F534" s="243" t="s">
        <v>67</v>
      </c>
      <c r="G534" s="244"/>
      <c r="H534" s="245"/>
      <c r="I534" s="226"/>
      <c r="J534" s="226"/>
      <c r="K534" s="226"/>
      <c r="L534" s="226"/>
      <c r="M534" s="226"/>
      <c r="N534" s="226"/>
      <c r="O534" s="66"/>
      <c r="P534" s="66"/>
    </row>
    <row r="535" spans="1:16" s="77" customFormat="1" ht="15" hidden="1" customHeight="1">
      <c r="A535" s="80"/>
      <c r="B535" s="865"/>
      <c r="C535" s="863"/>
      <c r="D535" s="866"/>
      <c r="E535" s="863"/>
      <c r="F535" s="243" t="s">
        <v>68</v>
      </c>
      <c r="G535" s="244"/>
      <c r="H535" s="245"/>
      <c r="I535" s="226"/>
      <c r="J535" s="226"/>
      <c r="K535" s="226"/>
      <c r="L535" s="226"/>
      <c r="M535" s="226"/>
      <c r="N535" s="226"/>
      <c r="O535" s="66"/>
      <c r="P535" s="66"/>
    </row>
    <row r="536" spans="1:16" s="77" customFormat="1" ht="15" hidden="1" customHeight="1">
      <c r="A536" s="80"/>
      <c r="B536" s="865"/>
      <c r="C536" s="863"/>
      <c r="D536" s="866"/>
      <c r="E536" s="863"/>
      <c r="F536" s="243" t="s">
        <v>69</v>
      </c>
      <c r="G536" s="244"/>
      <c r="H536" s="245"/>
      <c r="I536" s="226"/>
      <c r="J536" s="226"/>
      <c r="K536" s="226"/>
      <c r="L536" s="226"/>
      <c r="M536" s="226"/>
      <c r="N536" s="226"/>
      <c r="O536" s="66"/>
      <c r="P536" s="66"/>
    </row>
    <row r="537" spans="1:16" s="77" customFormat="1" ht="15" hidden="1" customHeight="1">
      <c r="A537" s="80"/>
      <c r="B537" s="865"/>
      <c r="C537" s="863"/>
      <c r="D537" s="866"/>
      <c r="E537" s="863"/>
      <c r="F537" s="243" t="s">
        <v>70</v>
      </c>
      <c r="G537" s="244"/>
      <c r="H537" s="245"/>
      <c r="I537" s="71"/>
      <c r="J537" s="71"/>
      <c r="K537" s="71"/>
      <c r="L537" s="71"/>
      <c r="M537" s="71"/>
      <c r="N537" s="66"/>
      <c r="O537" s="66"/>
      <c r="P537" s="66"/>
    </row>
    <row r="538" spans="1:16" s="77" customFormat="1" ht="15" hidden="1" customHeight="1">
      <c r="A538" s="80"/>
      <c r="B538" s="865"/>
      <c r="C538" s="863"/>
      <c r="D538" s="866" t="s">
        <v>89</v>
      </c>
      <c r="E538" s="863" t="s">
        <v>87</v>
      </c>
      <c r="F538" s="243" t="s">
        <v>65</v>
      </c>
      <c r="G538" s="244"/>
      <c r="H538" s="245"/>
      <c r="I538" s="71"/>
      <c r="J538" s="71"/>
      <c r="K538" s="71"/>
      <c r="L538" s="71"/>
      <c r="M538" s="71"/>
      <c r="N538" s="66"/>
      <c r="O538" s="66"/>
      <c r="P538" s="66"/>
    </row>
    <row r="539" spans="1:16" s="77" customFormat="1" ht="15" hidden="1" customHeight="1">
      <c r="A539" s="80"/>
      <c r="B539" s="865"/>
      <c r="C539" s="863"/>
      <c r="D539" s="866"/>
      <c r="E539" s="863"/>
      <c r="F539" s="243" t="s">
        <v>66</v>
      </c>
      <c r="G539" s="244"/>
      <c r="H539" s="245"/>
      <c r="I539" s="71"/>
      <c r="J539" s="71"/>
      <c r="K539" s="71"/>
      <c r="L539" s="71"/>
      <c r="M539" s="71"/>
      <c r="N539" s="66"/>
      <c r="O539" s="66"/>
      <c r="P539" s="66"/>
    </row>
    <row r="540" spans="1:16" s="77" customFormat="1" ht="15" hidden="1" customHeight="1">
      <c r="A540" s="80"/>
      <c r="B540" s="865"/>
      <c r="C540" s="863"/>
      <c r="D540" s="866"/>
      <c r="E540" s="863"/>
      <c r="F540" s="243" t="s">
        <v>67</v>
      </c>
      <c r="G540" s="244"/>
      <c r="H540" s="245"/>
      <c r="I540" s="71"/>
      <c r="J540" s="71"/>
      <c r="K540" s="71"/>
      <c r="L540" s="71"/>
      <c r="M540" s="71"/>
      <c r="N540" s="66"/>
      <c r="O540" s="66"/>
      <c r="P540" s="66"/>
    </row>
    <row r="541" spans="1:16" s="77" customFormat="1" ht="15" hidden="1" customHeight="1">
      <c r="A541" s="80"/>
      <c r="B541" s="865"/>
      <c r="C541" s="863"/>
      <c r="D541" s="866"/>
      <c r="E541" s="863"/>
      <c r="F541" s="243" t="s">
        <v>68</v>
      </c>
      <c r="G541" s="244"/>
      <c r="H541" s="245"/>
      <c r="I541" s="71"/>
      <c r="J541" s="71"/>
      <c r="K541" s="71"/>
      <c r="L541" s="71"/>
      <c r="M541" s="71"/>
      <c r="N541" s="66"/>
      <c r="O541" s="66"/>
      <c r="P541" s="66"/>
    </row>
    <row r="542" spans="1:16" s="77" customFormat="1" ht="15" hidden="1" customHeight="1">
      <c r="A542" s="80"/>
      <c r="B542" s="865"/>
      <c r="C542" s="863"/>
      <c r="D542" s="866"/>
      <c r="E542" s="863"/>
      <c r="F542" s="243" t="s">
        <v>69</v>
      </c>
      <c r="G542" s="244"/>
      <c r="H542" s="245"/>
      <c r="I542" s="71"/>
      <c r="J542" s="71"/>
      <c r="K542" s="71"/>
      <c r="L542" s="71"/>
      <c r="M542" s="71"/>
      <c r="N542" s="66"/>
      <c r="O542" s="66"/>
      <c r="P542" s="66"/>
    </row>
    <row r="543" spans="1:16" s="77" customFormat="1" ht="15" hidden="1" customHeight="1">
      <c r="A543" s="80"/>
      <c r="B543" s="865"/>
      <c r="C543" s="863"/>
      <c r="D543" s="866"/>
      <c r="E543" s="863"/>
      <c r="F543" s="243" t="s">
        <v>70</v>
      </c>
      <c r="G543" s="244"/>
      <c r="H543" s="245"/>
      <c r="I543" s="71"/>
      <c r="J543" s="71"/>
      <c r="K543" s="71"/>
      <c r="L543" s="71"/>
      <c r="M543" s="71"/>
      <c r="N543" s="66"/>
      <c r="O543" s="66"/>
      <c r="P543" s="66"/>
    </row>
    <row r="544" spans="1:16" s="77" customFormat="1" ht="15" hidden="1" customHeight="1">
      <c r="A544" s="80"/>
      <c r="B544" s="865"/>
      <c r="C544" s="863"/>
      <c r="D544" s="866"/>
      <c r="E544" s="863" t="s">
        <v>88</v>
      </c>
      <c r="F544" s="243" t="s">
        <v>65</v>
      </c>
      <c r="G544" s="244"/>
      <c r="H544" s="245"/>
      <c r="I544" s="72"/>
      <c r="J544" s="72"/>
      <c r="K544" s="72"/>
      <c r="L544" s="72"/>
      <c r="M544" s="72"/>
      <c r="N544" s="66"/>
      <c r="O544" s="66"/>
      <c r="P544" s="66"/>
    </row>
    <row r="545" spans="1:16" s="77" customFormat="1" ht="15" hidden="1" customHeight="1">
      <c r="A545" s="80"/>
      <c r="B545" s="865"/>
      <c r="C545" s="863"/>
      <c r="D545" s="866"/>
      <c r="E545" s="863"/>
      <c r="F545" s="243" t="s">
        <v>66</v>
      </c>
      <c r="G545" s="244"/>
      <c r="H545" s="245"/>
      <c r="I545" s="66"/>
      <c r="J545" s="66"/>
      <c r="K545" s="66"/>
      <c r="L545" s="66"/>
      <c r="M545" s="66"/>
      <c r="N545" s="66"/>
      <c r="O545" s="66"/>
      <c r="P545" s="66"/>
    </row>
    <row r="546" spans="1:16" s="77" customFormat="1" ht="15" hidden="1" customHeight="1">
      <c r="A546" s="80"/>
      <c r="B546" s="865"/>
      <c r="C546" s="863"/>
      <c r="D546" s="866"/>
      <c r="E546" s="863"/>
      <c r="F546" s="243" t="s">
        <v>67</v>
      </c>
      <c r="G546" s="244"/>
      <c r="H546" s="245"/>
      <c r="I546" s="66"/>
      <c r="J546" s="66"/>
      <c r="K546" s="66"/>
      <c r="L546" s="66"/>
      <c r="M546" s="66"/>
      <c r="N546" s="66"/>
      <c r="O546" s="66"/>
      <c r="P546" s="66"/>
    </row>
    <row r="547" spans="1:16" s="77" customFormat="1" ht="15" hidden="1" customHeight="1" thickBot="1">
      <c r="A547" s="80"/>
      <c r="B547" s="865"/>
      <c r="C547" s="863"/>
      <c r="D547" s="866"/>
      <c r="E547" s="863"/>
      <c r="F547" s="243" t="s">
        <v>68</v>
      </c>
      <c r="G547" s="244"/>
      <c r="H547" s="245"/>
      <c r="I547" s="66"/>
      <c r="J547" s="66"/>
      <c r="K547" s="66"/>
      <c r="L547" s="66"/>
      <c r="M547" s="66"/>
      <c r="N547" s="66"/>
      <c r="O547" s="66"/>
      <c r="P547" s="66"/>
    </row>
    <row r="548" spans="1:16" s="77" customFormat="1" ht="15" hidden="1" customHeight="1">
      <c r="A548" s="80"/>
      <c r="B548" s="865"/>
      <c r="C548" s="863"/>
      <c r="D548" s="866"/>
      <c r="E548" s="863"/>
      <c r="F548" s="243" t="s">
        <v>69</v>
      </c>
      <c r="G548" s="244"/>
      <c r="H548" s="245"/>
      <c r="I548" s="66"/>
      <c r="J548" s="66"/>
      <c r="K548" s="66"/>
      <c r="L548" s="66"/>
      <c r="M548" s="66"/>
      <c r="N548" s="66"/>
      <c r="O548" s="66"/>
      <c r="P548" s="66"/>
    </row>
    <row r="549" spans="1:16" s="77" customFormat="1" ht="15" hidden="1" customHeight="1">
      <c r="A549" s="80"/>
      <c r="B549" s="865"/>
      <c r="C549" s="863"/>
      <c r="D549" s="866"/>
      <c r="E549" s="863"/>
      <c r="F549" s="243" t="s">
        <v>70</v>
      </c>
      <c r="G549" s="244"/>
      <c r="H549" s="245"/>
      <c r="I549" s="66"/>
      <c r="J549" s="66"/>
      <c r="K549" s="66"/>
      <c r="L549" s="66"/>
      <c r="M549" s="66"/>
      <c r="N549" s="66"/>
      <c r="O549" s="66"/>
      <c r="P549" s="66"/>
    </row>
    <row r="550" spans="1:16" s="77" customFormat="1" ht="51" hidden="1" customHeight="1">
      <c r="A550" s="80"/>
      <c r="B550" s="865" t="s">
        <v>14</v>
      </c>
      <c r="C550" s="866" t="s">
        <v>85</v>
      </c>
      <c r="D550" s="866" t="s">
        <v>86</v>
      </c>
      <c r="E550" s="863" t="s">
        <v>87</v>
      </c>
      <c r="F550" s="256" t="s">
        <v>65</v>
      </c>
      <c r="G550" s="257"/>
      <c r="H550" s="242"/>
      <c r="I550" s="66"/>
      <c r="J550" s="66"/>
      <c r="K550" s="66"/>
      <c r="L550" s="66"/>
      <c r="M550" s="66"/>
      <c r="N550" s="66"/>
      <c r="O550" s="66"/>
      <c r="P550" s="66"/>
    </row>
    <row r="551" spans="1:16" s="77" customFormat="1" ht="15" hidden="1" customHeight="1">
      <c r="A551" s="80"/>
      <c r="B551" s="865"/>
      <c r="C551" s="866"/>
      <c r="D551" s="866"/>
      <c r="E551" s="863"/>
      <c r="F551" s="243" t="s">
        <v>66</v>
      </c>
      <c r="G551" s="244"/>
      <c r="H551" s="245"/>
      <c r="I551" s="66"/>
      <c r="J551" s="66"/>
      <c r="K551" s="66"/>
      <c r="L551" s="66"/>
      <c r="M551" s="66"/>
      <c r="N551" s="66"/>
      <c r="O551" s="66"/>
      <c r="P551" s="66"/>
    </row>
    <row r="552" spans="1:16" s="77" customFormat="1" ht="15" hidden="1" customHeight="1">
      <c r="A552" s="80"/>
      <c r="B552" s="865"/>
      <c r="C552" s="866"/>
      <c r="D552" s="866"/>
      <c r="E552" s="863"/>
      <c r="F552" s="243" t="s">
        <v>67</v>
      </c>
      <c r="G552" s="244"/>
      <c r="H552" s="245"/>
      <c r="I552" s="66"/>
      <c r="J552" s="66"/>
      <c r="K552" s="66"/>
      <c r="L552" s="66"/>
      <c r="M552" s="66"/>
      <c r="N552" s="66"/>
      <c r="O552" s="66"/>
      <c r="P552" s="66"/>
    </row>
    <row r="553" spans="1:16" s="77" customFormat="1" ht="15" hidden="1" customHeight="1">
      <c r="A553" s="80"/>
      <c r="B553" s="865"/>
      <c r="C553" s="866"/>
      <c r="D553" s="866"/>
      <c r="E553" s="863"/>
      <c r="F553" s="243" t="s">
        <v>68</v>
      </c>
      <c r="G553" s="244"/>
      <c r="H553" s="245"/>
      <c r="I553" s="66"/>
      <c r="J553" s="66"/>
      <c r="K553" s="66"/>
      <c r="L553" s="66"/>
      <c r="M553" s="66"/>
      <c r="N553" s="66"/>
      <c r="O553" s="66"/>
      <c r="P553" s="66"/>
    </row>
    <row r="554" spans="1:16" s="77" customFormat="1" ht="15" hidden="1" customHeight="1">
      <c r="A554" s="80"/>
      <c r="B554" s="865"/>
      <c r="C554" s="866"/>
      <c r="D554" s="866"/>
      <c r="E554" s="863"/>
      <c r="F554" s="243" t="s">
        <v>69</v>
      </c>
      <c r="G554" s="244"/>
      <c r="H554" s="245"/>
      <c r="I554" s="66"/>
      <c r="J554" s="66"/>
      <c r="K554" s="66"/>
      <c r="L554" s="66"/>
      <c r="M554" s="66"/>
      <c r="N554" s="66"/>
      <c r="O554" s="66"/>
      <c r="P554" s="66"/>
    </row>
    <row r="555" spans="1:16" s="77" customFormat="1" ht="15.75" hidden="1" thickBot="1">
      <c r="A555" s="80"/>
      <c r="B555" s="865"/>
      <c r="C555" s="866"/>
      <c r="D555" s="866"/>
      <c r="E555" s="863"/>
      <c r="F555" s="243" t="s">
        <v>70</v>
      </c>
      <c r="G555" s="244"/>
      <c r="H555" s="245"/>
      <c r="I555" s="85"/>
      <c r="J555" s="85"/>
      <c r="K555" s="85"/>
      <c r="L555" s="85"/>
      <c r="M555" s="85"/>
      <c r="N555" s="85"/>
      <c r="O555" s="85"/>
      <c r="P555" s="85"/>
    </row>
    <row r="556" spans="1:16" s="77" customFormat="1" ht="15" hidden="1" customHeight="1">
      <c r="A556" s="80"/>
      <c r="B556" s="865"/>
      <c r="C556" s="866"/>
      <c r="D556" s="866"/>
      <c r="E556" s="863" t="s">
        <v>88</v>
      </c>
      <c r="F556" s="243" t="s">
        <v>65</v>
      </c>
      <c r="G556" s="244"/>
      <c r="H556" s="245"/>
      <c r="I556" s="83"/>
      <c r="J556" s="83"/>
      <c r="K556" s="83"/>
      <c r="L556" s="83"/>
      <c r="M556" s="83"/>
      <c r="N556" s="83"/>
      <c r="O556" s="84"/>
      <c r="P556" s="84"/>
    </row>
    <row r="557" spans="1:16" s="77" customFormat="1" ht="15" hidden="1" customHeight="1">
      <c r="A557" s="80"/>
      <c r="B557" s="865"/>
      <c r="C557" s="866"/>
      <c r="D557" s="866"/>
      <c r="E557" s="863"/>
      <c r="F557" s="243" t="s">
        <v>66</v>
      </c>
      <c r="G557" s="244"/>
      <c r="H557" s="245"/>
      <c r="I557" s="226"/>
      <c r="J557" s="226"/>
      <c r="K557" s="226"/>
      <c r="L557" s="226"/>
      <c r="M557" s="226"/>
      <c r="N557" s="226"/>
      <c r="O557" s="226"/>
      <c r="P557" s="226"/>
    </row>
    <row r="558" spans="1:16" s="77" customFormat="1" ht="15" hidden="1" customHeight="1">
      <c r="A558" s="80"/>
      <c r="B558" s="865"/>
      <c r="C558" s="866"/>
      <c r="D558" s="866"/>
      <c r="E558" s="863"/>
      <c r="F558" s="243" t="s">
        <v>67</v>
      </c>
      <c r="G558" s="244"/>
      <c r="H558" s="245"/>
      <c r="I558" s="66"/>
      <c r="J558" s="66"/>
      <c r="K558" s="66"/>
      <c r="L558" s="66"/>
      <c r="M558" s="66"/>
      <c r="N558" s="66"/>
      <c r="O558" s="66"/>
      <c r="P558" s="66"/>
    </row>
    <row r="559" spans="1:16" s="77" customFormat="1" ht="15" hidden="1" customHeight="1">
      <c r="A559" s="80"/>
      <c r="B559" s="865"/>
      <c r="C559" s="866"/>
      <c r="D559" s="866"/>
      <c r="E559" s="863"/>
      <c r="F559" s="243" t="s">
        <v>68</v>
      </c>
      <c r="G559" s="244"/>
      <c r="H559" s="245"/>
      <c r="I559" s="66"/>
      <c r="J559" s="66"/>
      <c r="K559" s="66"/>
      <c r="L559" s="66"/>
      <c r="M559" s="66"/>
      <c r="N559" s="66"/>
      <c r="O559" s="66"/>
      <c r="P559" s="66"/>
    </row>
    <row r="560" spans="1:16" s="77" customFormat="1" ht="15" hidden="1" customHeight="1">
      <c r="A560" s="80"/>
      <c r="B560" s="865"/>
      <c r="C560" s="866"/>
      <c r="D560" s="866"/>
      <c r="E560" s="863"/>
      <c r="F560" s="243" t="s">
        <v>69</v>
      </c>
      <c r="G560" s="244"/>
      <c r="H560" s="245"/>
      <c r="I560" s="66"/>
      <c r="J560" s="66"/>
      <c r="K560" s="66"/>
      <c r="L560" s="66"/>
      <c r="M560" s="66"/>
      <c r="N560" s="66"/>
      <c r="O560" s="66"/>
      <c r="P560" s="66"/>
    </row>
    <row r="561" spans="1:16" s="77" customFormat="1" ht="15" hidden="1" customHeight="1">
      <c r="A561" s="80"/>
      <c r="B561" s="865"/>
      <c r="C561" s="866"/>
      <c r="D561" s="866"/>
      <c r="E561" s="863"/>
      <c r="F561" s="243" t="s">
        <v>70</v>
      </c>
      <c r="G561" s="244"/>
      <c r="H561" s="245"/>
      <c r="I561" s="66"/>
      <c r="J561" s="66"/>
      <c r="K561" s="66"/>
      <c r="L561" s="66"/>
      <c r="M561" s="66"/>
      <c r="N561" s="66"/>
      <c r="O561" s="66"/>
      <c r="P561" s="66"/>
    </row>
    <row r="562" spans="1:16" s="77" customFormat="1" ht="15" hidden="1" customHeight="1">
      <c r="A562" s="80"/>
      <c r="B562" s="865"/>
      <c r="C562" s="866"/>
      <c r="D562" s="866" t="s">
        <v>89</v>
      </c>
      <c r="E562" s="863" t="s">
        <v>87</v>
      </c>
      <c r="F562" s="243" t="s">
        <v>65</v>
      </c>
      <c r="G562" s="244"/>
      <c r="H562" s="245"/>
      <c r="I562" s="66"/>
      <c r="J562" s="66"/>
      <c r="K562" s="66"/>
      <c r="L562" s="66"/>
      <c r="M562" s="66"/>
      <c r="N562" s="66"/>
      <c r="O562" s="66"/>
      <c r="P562" s="66"/>
    </row>
    <row r="563" spans="1:16" s="77" customFormat="1" ht="15" hidden="1" customHeight="1">
      <c r="A563" s="80"/>
      <c r="B563" s="865"/>
      <c r="C563" s="866"/>
      <c r="D563" s="866"/>
      <c r="E563" s="863"/>
      <c r="F563" s="243" t="s">
        <v>66</v>
      </c>
      <c r="G563" s="244"/>
      <c r="H563" s="245"/>
      <c r="I563" s="66"/>
      <c r="J563" s="66"/>
      <c r="K563" s="66"/>
      <c r="L563" s="66"/>
      <c r="M563" s="66"/>
      <c r="N563" s="66"/>
      <c r="O563" s="66"/>
      <c r="P563" s="66"/>
    </row>
    <row r="564" spans="1:16" s="77" customFormat="1" ht="45" hidden="1" customHeight="1">
      <c r="A564" s="80"/>
      <c r="B564" s="865"/>
      <c r="C564" s="866"/>
      <c r="D564" s="866"/>
      <c r="E564" s="863"/>
      <c r="F564" s="243" t="s">
        <v>67</v>
      </c>
      <c r="G564" s="244"/>
      <c r="H564" s="245"/>
      <c r="I564" s="66"/>
      <c r="J564" s="66"/>
      <c r="K564" s="66"/>
      <c r="L564" s="66"/>
      <c r="M564" s="66"/>
      <c r="N564" s="66"/>
      <c r="O564" s="66"/>
      <c r="P564" s="66"/>
    </row>
    <row r="565" spans="1:16" s="77" customFormat="1" ht="15" hidden="1" customHeight="1">
      <c r="A565" s="80"/>
      <c r="B565" s="865"/>
      <c r="C565" s="866"/>
      <c r="D565" s="866"/>
      <c r="E565" s="863"/>
      <c r="F565" s="243" t="s">
        <v>68</v>
      </c>
      <c r="G565" s="244"/>
      <c r="H565" s="245"/>
      <c r="I565" s="66"/>
      <c r="J565" s="66"/>
      <c r="K565" s="66"/>
      <c r="L565" s="66"/>
      <c r="M565" s="66"/>
      <c r="N565" s="66"/>
      <c r="O565" s="66"/>
      <c r="P565" s="66"/>
    </row>
    <row r="566" spans="1:16" s="77" customFormat="1" ht="15" hidden="1" customHeight="1">
      <c r="A566" s="80"/>
      <c r="B566" s="865"/>
      <c r="C566" s="866"/>
      <c r="D566" s="866"/>
      <c r="E566" s="863"/>
      <c r="F566" s="243" t="s">
        <v>69</v>
      </c>
      <c r="G566" s="244"/>
      <c r="H566" s="245"/>
      <c r="I566" s="66"/>
      <c r="J566" s="66"/>
      <c r="K566" s="66"/>
      <c r="L566" s="66"/>
      <c r="M566" s="66"/>
      <c r="N566" s="66"/>
      <c r="O566" s="66"/>
      <c r="P566" s="66"/>
    </row>
    <row r="567" spans="1:16" s="77" customFormat="1" ht="15" hidden="1" customHeight="1">
      <c r="A567" s="80"/>
      <c r="B567" s="865"/>
      <c r="C567" s="866"/>
      <c r="D567" s="866"/>
      <c r="E567" s="863"/>
      <c r="F567" s="243" t="s">
        <v>70</v>
      </c>
      <c r="G567" s="244"/>
      <c r="H567" s="245"/>
      <c r="I567" s="66"/>
      <c r="J567" s="66"/>
      <c r="K567" s="66"/>
      <c r="L567" s="66"/>
      <c r="M567" s="66"/>
      <c r="N567" s="66"/>
      <c r="O567" s="66"/>
      <c r="P567" s="66"/>
    </row>
    <row r="568" spans="1:16" s="77" customFormat="1" ht="16.5" hidden="1" customHeight="1">
      <c r="A568" s="80"/>
      <c r="B568" s="865"/>
      <c r="C568" s="866"/>
      <c r="D568" s="866"/>
      <c r="E568" s="863" t="s">
        <v>88</v>
      </c>
      <c r="F568" s="243" t="s">
        <v>65</v>
      </c>
      <c r="G568" s="244"/>
      <c r="H568" s="245"/>
      <c r="I568" s="66"/>
      <c r="J568" s="66"/>
      <c r="K568" s="66"/>
      <c r="L568" s="66"/>
      <c r="M568" s="66"/>
      <c r="N568" s="66"/>
      <c r="O568" s="66"/>
      <c r="P568" s="66"/>
    </row>
    <row r="569" spans="1:16" s="77" customFormat="1" ht="15" hidden="1" customHeight="1">
      <c r="A569" s="80"/>
      <c r="B569" s="865"/>
      <c r="C569" s="866"/>
      <c r="D569" s="866"/>
      <c r="E569" s="863"/>
      <c r="F569" s="243" t="s">
        <v>66</v>
      </c>
      <c r="G569" s="244"/>
      <c r="H569" s="245"/>
      <c r="I569" s="66"/>
      <c r="J569" s="66"/>
      <c r="K569" s="66"/>
      <c r="L569" s="66"/>
      <c r="M569" s="66"/>
      <c r="N569" s="66"/>
      <c r="O569" s="66"/>
      <c r="P569" s="66"/>
    </row>
    <row r="570" spans="1:16" s="77" customFormat="1" ht="15" hidden="1" customHeight="1" thickBot="1">
      <c r="A570" s="86"/>
      <c r="B570" s="865"/>
      <c r="C570" s="866"/>
      <c r="D570" s="866"/>
      <c r="E570" s="863"/>
      <c r="F570" s="243" t="s">
        <v>67</v>
      </c>
      <c r="G570" s="258"/>
      <c r="H570" s="259"/>
      <c r="I570" s="74"/>
      <c r="J570" s="74"/>
      <c r="K570" s="74"/>
      <c r="L570" s="74"/>
      <c r="M570" s="74"/>
      <c r="N570" s="74"/>
      <c r="O570" s="74"/>
      <c r="P570" s="74"/>
    </row>
    <row r="571" spans="1:16" s="77" customFormat="1" ht="15" hidden="1" customHeight="1">
      <c r="B571" s="865"/>
      <c r="C571" s="866"/>
      <c r="D571" s="866"/>
      <c r="E571" s="863"/>
      <c r="F571" s="244" t="s">
        <v>68</v>
      </c>
      <c r="G571" s="260"/>
      <c r="H571" s="260"/>
      <c r="I571" s="75"/>
      <c r="J571" s="63"/>
      <c r="K571" s="63"/>
      <c r="L571" s="63"/>
      <c r="M571" s="63"/>
      <c r="N571" s="63"/>
      <c r="O571" s="63"/>
      <c r="P571" s="63"/>
    </row>
    <row r="572" spans="1:16" s="77" customFormat="1" ht="15" hidden="1" customHeight="1">
      <c r="B572" s="865"/>
      <c r="C572" s="866"/>
      <c r="D572" s="866"/>
      <c r="E572" s="863"/>
      <c r="F572" s="244" t="s">
        <v>69</v>
      </c>
      <c r="G572" s="261"/>
      <c r="H572" s="261"/>
      <c r="I572" s="73"/>
      <c r="J572" s="66"/>
      <c r="K572" s="66"/>
      <c r="L572" s="66"/>
      <c r="M572" s="66"/>
      <c r="N572" s="66"/>
      <c r="O572" s="66"/>
      <c r="P572" s="66"/>
    </row>
    <row r="573" spans="1:16" s="77" customFormat="1" ht="15" hidden="1" customHeight="1">
      <c r="B573" s="875"/>
      <c r="C573" s="557"/>
      <c r="D573" s="557"/>
      <c r="E573" s="850"/>
      <c r="F573" s="258" t="s">
        <v>70</v>
      </c>
      <c r="G573" s="262"/>
      <c r="H573" s="262"/>
      <c r="I573" s="73"/>
      <c r="J573" s="66"/>
      <c r="K573" s="66"/>
      <c r="L573" s="66"/>
      <c r="M573" s="66"/>
      <c r="N573" s="66"/>
      <c r="O573" s="66"/>
      <c r="P573" s="66"/>
    </row>
    <row r="574" spans="1:16" s="77" customFormat="1" ht="15" customHeight="1">
      <c r="B574" s="78"/>
      <c r="C574" s="78"/>
      <c r="D574" s="87"/>
      <c r="E574" s="88"/>
      <c r="F574" s="89"/>
      <c r="G574" s="89"/>
      <c r="H574" s="89"/>
    </row>
    <row r="575" spans="1:16" s="77" customFormat="1" ht="15" customHeight="1" thickBot="1">
      <c r="D575" s="90"/>
      <c r="E575" s="76"/>
      <c r="F575" s="91"/>
      <c r="G575" s="91"/>
      <c r="H575" s="91"/>
    </row>
    <row r="576" spans="1:16" s="77" customFormat="1" ht="15" customHeight="1" thickBot="1">
      <c r="A576" s="870"/>
      <c r="B576" s="871"/>
      <c r="C576" s="871"/>
      <c r="D576" s="871"/>
      <c r="E576" s="871"/>
      <c r="F576" s="871"/>
      <c r="G576" s="872"/>
      <c r="H576" s="845" t="s">
        <v>550</v>
      </c>
      <c r="I576" s="846"/>
      <c r="J576" s="846"/>
      <c r="K576" s="846"/>
      <c r="L576" s="846"/>
      <c r="M576" s="846"/>
      <c r="N576" s="846"/>
      <c r="O576" s="846"/>
      <c r="P576" s="846"/>
    </row>
    <row r="577" spans="1:16" s="77" customFormat="1" ht="93" customHeight="1">
      <c r="A577" s="559" t="s">
        <v>0</v>
      </c>
      <c r="B577" s="848" t="s">
        <v>58</v>
      </c>
      <c r="C577" s="851" t="s">
        <v>82</v>
      </c>
      <c r="D577" s="851" t="s">
        <v>83</v>
      </c>
      <c r="E577" s="851" t="s">
        <v>84</v>
      </c>
      <c r="F577" s="851" t="s">
        <v>62</v>
      </c>
      <c r="G577" s="854" t="s">
        <v>541</v>
      </c>
      <c r="H577" s="849" t="s">
        <v>312</v>
      </c>
      <c r="I577" s="578" t="s">
        <v>63</v>
      </c>
      <c r="J577" s="579"/>
      <c r="K577" s="579"/>
      <c r="L577" s="876"/>
      <c r="M577" s="578" t="str">
        <f>M10</f>
        <v>Присоединенная максимальная мощность, кВт</v>
      </c>
      <c r="N577" s="579"/>
      <c r="O577" s="579"/>
      <c r="P577" s="876"/>
    </row>
    <row r="578" spans="1:16" s="77" customFormat="1" ht="64.5" customHeight="1" thickBot="1">
      <c r="A578" s="847"/>
      <c r="B578" s="849"/>
      <c r="C578" s="852"/>
      <c r="D578" s="852"/>
      <c r="E578" s="852"/>
      <c r="F578" s="853"/>
      <c r="G578" s="855"/>
      <c r="H578" s="856"/>
      <c r="I578" s="61">
        <f>I464</f>
        <v>2018</v>
      </c>
      <c r="J578" s="222">
        <f>J464</f>
        <v>2019</v>
      </c>
      <c r="K578" s="222">
        <f>K464</f>
        <v>2020</v>
      </c>
      <c r="L578" s="222" t="str">
        <f>L464</f>
        <v>План (в случае отсутствия фактических значений)</v>
      </c>
      <c r="M578" s="222">
        <f>I578</f>
        <v>2018</v>
      </c>
      <c r="N578" s="222">
        <f>J578</f>
        <v>2019</v>
      </c>
      <c r="O578" s="222">
        <f>K578</f>
        <v>2020</v>
      </c>
      <c r="P578" s="222" t="str">
        <f>P464</f>
        <v>План (в случае отсутствия фактических значений)</v>
      </c>
    </row>
    <row r="579" spans="1:16" s="77" customFormat="1" ht="15" customHeight="1" thickBot="1">
      <c r="A579" s="233">
        <v>1</v>
      </c>
      <c r="B579" s="234">
        <v>2</v>
      </c>
      <c r="C579" s="585">
        <v>3</v>
      </c>
      <c r="D579" s="586"/>
      <c r="E579" s="586"/>
      <c r="F579" s="586"/>
      <c r="G579" s="587"/>
      <c r="H579" s="235">
        <v>4</v>
      </c>
      <c r="I579" s="572">
        <v>5</v>
      </c>
      <c r="J579" s="573"/>
      <c r="K579" s="573"/>
      <c r="L579" s="574"/>
      <c r="M579" s="572">
        <v>6</v>
      </c>
      <c r="N579" s="573"/>
      <c r="O579" s="573"/>
      <c r="P579" s="574"/>
    </row>
    <row r="580" spans="1:16" s="77" customFormat="1" ht="15" hidden="1" customHeight="1">
      <c r="A580" s="80"/>
      <c r="B580" s="590" t="s">
        <v>17</v>
      </c>
      <c r="C580" s="556" t="s">
        <v>85</v>
      </c>
      <c r="D580" s="556" t="s">
        <v>86</v>
      </c>
      <c r="E580" s="591" t="s">
        <v>87</v>
      </c>
      <c r="F580" s="240" t="s">
        <v>65</v>
      </c>
      <c r="G580" s="241"/>
      <c r="H580" s="242"/>
      <c r="I580" s="63"/>
      <c r="J580" s="63"/>
      <c r="K580" s="63"/>
      <c r="L580" s="63"/>
      <c r="M580" s="63"/>
      <c r="N580" s="63"/>
      <c r="O580" s="63"/>
      <c r="P580" s="63"/>
    </row>
    <row r="581" spans="1:16" s="77" customFormat="1" ht="15" hidden="1" customHeight="1">
      <c r="A581" s="80"/>
      <c r="B581" s="865"/>
      <c r="C581" s="866"/>
      <c r="D581" s="866"/>
      <c r="E581" s="863"/>
      <c r="F581" s="243" t="s">
        <v>66</v>
      </c>
      <c r="G581" s="244"/>
      <c r="H581" s="245"/>
      <c r="I581" s="66"/>
      <c r="J581" s="66"/>
      <c r="K581" s="66"/>
      <c r="L581" s="66"/>
      <c r="M581" s="66"/>
      <c r="N581" s="66"/>
      <c r="O581" s="66"/>
      <c r="P581" s="66"/>
    </row>
    <row r="582" spans="1:16" s="77" customFormat="1" ht="15" hidden="1" customHeight="1">
      <c r="A582" s="80"/>
      <c r="B582" s="865"/>
      <c r="C582" s="866"/>
      <c r="D582" s="866"/>
      <c r="E582" s="863"/>
      <c r="F582" s="243" t="s">
        <v>67</v>
      </c>
      <c r="G582" s="244"/>
      <c r="H582" s="245"/>
      <c r="I582" s="66"/>
      <c r="J582" s="66"/>
      <c r="K582" s="66"/>
      <c r="L582" s="66"/>
      <c r="M582" s="66"/>
      <c r="N582" s="66"/>
      <c r="O582" s="66"/>
      <c r="P582" s="66"/>
    </row>
    <row r="583" spans="1:16" s="77" customFormat="1" ht="15" hidden="1" customHeight="1">
      <c r="A583" s="80"/>
      <c r="B583" s="865"/>
      <c r="C583" s="866"/>
      <c r="D583" s="866"/>
      <c r="E583" s="863"/>
      <c r="F583" s="243" t="s">
        <v>68</v>
      </c>
      <c r="G583" s="244"/>
      <c r="H583" s="245"/>
      <c r="I583" s="66"/>
      <c r="J583" s="66"/>
      <c r="K583" s="66"/>
      <c r="L583" s="66"/>
      <c r="M583" s="66"/>
      <c r="N583" s="66"/>
      <c r="O583" s="66"/>
      <c r="P583" s="66"/>
    </row>
    <row r="584" spans="1:16" s="77" customFormat="1" ht="15" hidden="1" customHeight="1">
      <c r="A584" s="80"/>
      <c r="B584" s="865"/>
      <c r="C584" s="866"/>
      <c r="D584" s="866"/>
      <c r="E584" s="863"/>
      <c r="F584" s="243" t="s">
        <v>69</v>
      </c>
      <c r="G584" s="244"/>
      <c r="H584" s="245"/>
      <c r="I584" s="66"/>
      <c r="J584" s="66"/>
      <c r="K584" s="66"/>
      <c r="L584" s="66"/>
      <c r="M584" s="66"/>
      <c r="N584" s="66"/>
      <c r="O584" s="66"/>
      <c r="P584" s="66"/>
    </row>
    <row r="585" spans="1:16" s="77" customFormat="1" ht="15" hidden="1" customHeight="1">
      <c r="A585" s="80"/>
      <c r="B585" s="865"/>
      <c r="C585" s="866"/>
      <c r="D585" s="866"/>
      <c r="E585" s="863"/>
      <c r="F585" s="243" t="s">
        <v>70</v>
      </c>
      <c r="G585" s="244"/>
      <c r="H585" s="245"/>
      <c r="I585" s="66"/>
      <c r="J585" s="66"/>
      <c r="K585" s="66"/>
      <c r="L585" s="66"/>
      <c r="M585" s="66"/>
      <c r="N585" s="66"/>
      <c r="O585" s="66"/>
      <c r="P585" s="66"/>
    </row>
    <row r="586" spans="1:16" s="77" customFormat="1" ht="15" hidden="1" customHeight="1">
      <c r="A586" s="80"/>
      <c r="B586" s="865"/>
      <c r="C586" s="866"/>
      <c r="D586" s="866"/>
      <c r="E586" s="863" t="s">
        <v>88</v>
      </c>
      <c r="F586" s="243" t="s">
        <v>65</v>
      </c>
      <c r="G586" s="244"/>
      <c r="H586" s="245"/>
      <c r="I586" s="66"/>
      <c r="J586" s="66"/>
      <c r="K586" s="66"/>
      <c r="L586" s="66"/>
      <c r="M586" s="66"/>
      <c r="N586" s="66"/>
      <c r="O586" s="66"/>
      <c r="P586" s="66"/>
    </row>
    <row r="587" spans="1:16" s="77" customFormat="1" ht="15" hidden="1" customHeight="1">
      <c r="A587" s="80"/>
      <c r="B587" s="865"/>
      <c r="C587" s="866"/>
      <c r="D587" s="866"/>
      <c r="E587" s="863"/>
      <c r="F587" s="243" t="s">
        <v>66</v>
      </c>
      <c r="G587" s="244"/>
      <c r="H587" s="245"/>
      <c r="I587" s="66"/>
      <c r="J587" s="66"/>
      <c r="K587" s="66"/>
      <c r="L587" s="66"/>
      <c r="M587" s="66"/>
      <c r="N587" s="66"/>
      <c r="O587" s="66"/>
      <c r="P587" s="66"/>
    </row>
    <row r="588" spans="1:16" s="77" customFormat="1" ht="15" hidden="1" customHeight="1">
      <c r="A588" s="80"/>
      <c r="B588" s="865"/>
      <c r="C588" s="866"/>
      <c r="D588" s="866"/>
      <c r="E588" s="863"/>
      <c r="F588" s="243" t="s">
        <v>67</v>
      </c>
      <c r="G588" s="244"/>
      <c r="H588" s="245"/>
      <c r="I588" s="66"/>
      <c r="J588" s="66"/>
      <c r="K588" s="66"/>
      <c r="L588" s="66"/>
      <c r="M588" s="66"/>
      <c r="N588" s="66"/>
      <c r="O588" s="66"/>
      <c r="P588" s="66"/>
    </row>
    <row r="589" spans="1:16" s="77" customFormat="1" ht="15" hidden="1" customHeight="1">
      <c r="A589" s="80"/>
      <c r="B589" s="865"/>
      <c r="C589" s="866"/>
      <c r="D589" s="866"/>
      <c r="E589" s="863"/>
      <c r="F589" s="243" t="s">
        <v>68</v>
      </c>
      <c r="G589" s="244"/>
      <c r="H589" s="245"/>
      <c r="I589" s="66"/>
      <c r="J589" s="66"/>
      <c r="K589" s="66"/>
      <c r="L589" s="66"/>
      <c r="M589" s="66"/>
      <c r="N589" s="66"/>
      <c r="O589" s="66"/>
      <c r="P589" s="66"/>
    </row>
    <row r="590" spans="1:16" s="77" customFormat="1" ht="15" hidden="1" customHeight="1">
      <c r="A590" s="80"/>
      <c r="B590" s="865"/>
      <c r="C590" s="866"/>
      <c r="D590" s="866"/>
      <c r="E590" s="863"/>
      <c r="F590" s="243" t="s">
        <v>69</v>
      </c>
      <c r="G590" s="244"/>
      <c r="H590" s="245"/>
      <c r="I590" s="66"/>
      <c r="J590" s="66"/>
      <c r="K590" s="66"/>
      <c r="L590" s="66"/>
      <c r="M590" s="66"/>
      <c r="N590" s="66"/>
      <c r="O590" s="66"/>
      <c r="P590" s="66"/>
    </row>
    <row r="591" spans="1:16" s="77" customFormat="1" ht="15" hidden="1" customHeight="1">
      <c r="A591" s="80"/>
      <c r="B591" s="865"/>
      <c r="C591" s="866"/>
      <c r="D591" s="866"/>
      <c r="E591" s="863"/>
      <c r="F591" s="243" t="s">
        <v>70</v>
      </c>
      <c r="G591" s="244"/>
      <c r="H591" s="245"/>
      <c r="I591" s="66"/>
      <c r="J591" s="66"/>
      <c r="K591" s="66"/>
      <c r="L591" s="66"/>
      <c r="M591" s="66"/>
      <c r="N591" s="66"/>
      <c r="O591" s="66"/>
      <c r="P591" s="66"/>
    </row>
    <row r="592" spans="1:16" s="77" customFormat="1" ht="15" hidden="1" customHeight="1">
      <c r="A592" s="80"/>
      <c r="B592" s="865"/>
      <c r="C592" s="866"/>
      <c r="D592" s="866" t="s">
        <v>89</v>
      </c>
      <c r="E592" s="863" t="s">
        <v>87</v>
      </c>
      <c r="F592" s="243" t="s">
        <v>65</v>
      </c>
      <c r="G592" s="244"/>
      <c r="H592" s="245"/>
      <c r="I592" s="66"/>
      <c r="J592" s="66"/>
      <c r="K592" s="66"/>
      <c r="L592" s="66"/>
      <c r="M592" s="66"/>
      <c r="N592" s="66"/>
      <c r="O592" s="66"/>
      <c r="P592" s="66"/>
    </row>
    <row r="593" spans="1:16" s="77" customFormat="1" ht="15" hidden="1" customHeight="1">
      <c r="A593" s="80"/>
      <c r="B593" s="865"/>
      <c r="C593" s="866"/>
      <c r="D593" s="866"/>
      <c r="E593" s="863"/>
      <c r="F593" s="243" t="s">
        <v>66</v>
      </c>
      <c r="G593" s="244"/>
      <c r="H593" s="245"/>
      <c r="I593" s="66"/>
      <c r="J593" s="66"/>
      <c r="K593" s="66"/>
      <c r="L593" s="66"/>
      <c r="M593" s="66"/>
      <c r="N593" s="66"/>
      <c r="O593" s="66"/>
      <c r="P593" s="66"/>
    </row>
    <row r="594" spans="1:16" s="77" customFormat="1" ht="15" hidden="1" customHeight="1">
      <c r="A594" s="80"/>
      <c r="B594" s="865"/>
      <c r="C594" s="866"/>
      <c r="D594" s="866"/>
      <c r="E594" s="863"/>
      <c r="F594" s="243" t="s">
        <v>67</v>
      </c>
      <c r="G594" s="244"/>
      <c r="H594" s="245"/>
      <c r="I594" s="66"/>
      <c r="J594" s="66"/>
      <c r="K594" s="66"/>
      <c r="L594" s="66"/>
      <c r="M594" s="66"/>
      <c r="N594" s="66"/>
      <c r="O594" s="66"/>
      <c r="P594" s="66"/>
    </row>
    <row r="595" spans="1:16" s="77" customFormat="1" ht="15" hidden="1" customHeight="1">
      <c r="A595" s="80"/>
      <c r="B595" s="865"/>
      <c r="C595" s="866"/>
      <c r="D595" s="866"/>
      <c r="E595" s="863"/>
      <c r="F595" s="243" t="s">
        <v>68</v>
      </c>
      <c r="G595" s="244"/>
      <c r="H595" s="245"/>
      <c r="I595" s="66"/>
      <c r="J595" s="66"/>
      <c r="K595" s="66"/>
      <c r="L595" s="66"/>
      <c r="M595" s="66"/>
      <c r="N595" s="66"/>
      <c r="O595" s="66"/>
      <c r="P595" s="66"/>
    </row>
    <row r="596" spans="1:16" s="77" customFormat="1" ht="15" hidden="1" customHeight="1">
      <c r="A596" s="80"/>
      <c r="B596" s="865"/>
      <c r="C596" s="866"/>
      <c r="D596" s="866"/>
      <c r="E596" s="863"/>
      <c r="F596" s="243" t="s">
        <v>69</v>
      </c>
      <c r="G596" s="244"/>
      <c r="H596" s="245"/>
      <c r="I596" s="66"/>
      <c r="J596" s="66"/>
      <c r="K596" s="66"/>
      <c r="L596" s="66"/>
      <c r="M596" s="66"/>
      <c r="N596" s="66"/>
      <c r="O596" s="66"/>
      <c r="P596" s="66"/>
    </row>
    <row r="597" spans="1:16" s="77" customFormat="1" ht="15" hidden="1" customHeight="1">
      <c r="A597" s="80"/>
      <c r="B597" s="865"/>
      <c r="C597" s="866"/>
      <c r="D597" s="866"/>
      <c r="E597" s="863"/>
      <c r="F597" s="243" t="s">
        <v>70</v>
      </c>
      <c r="G597" s="244"/>
      <c r="H597" s="245"/>
      <c r="I597" s="66"/>
      <c r="J597" s="66"/>
      <c r="K597" s="66"/>
      <c r="L597" s="66"/>
      <c r="M597" s="66"/>
      <c r="N597" s="66"/>
      <c r="O597" s="66"/>
      <c r="P597" s="66"/>
    </row>
    <row r="598" spans="1:16" s="77" customFormat="1" ht="15" hidden="1" customHeight="1">
      <c r="A598" s="80"/>
      <c r="B598" s="865"/>
      <c r="C598" s="866"/>
      <c r="D598" s="866"/>
      <c r="E598" s="863" t="s">
        <v>88</v>
      </c>
      <c r="F598" s="243" t="s">
        <v>65</v>
      </c>
      <c r="G598" s="244"/>
      <c r="H598" s="245"/>
      <c r="I598" s="263"/>
      <c r="J598" s="263"/>
      <c r="K598" s="263"/>
      <c r="L598" s="263"/>
      <c r="M598" s="263"/>
      <c r="N598" s="263"/>
      <c r="O598" s="263"/>
      <c r="P598" s="263"/>
    </row>
    <row r="599" spans="1:16" s="77" customFormat="1" ht="15" hidden="1" customHeight="1">
      <c r="A599" s="80"/>
      <c r="B599" s="865"/>
      <c r="C599" s="866"/>
      <c r="D599" s="866"/>
      <c r="E599" s="863"/>
      <c r="F599" s="243" t="s">
        <v>66</v>
      </c>
      <c r="G599" s="244"/>
      <c r="H599" s="245"/>
      <c r="I599" s="263"/>
      <c r="J599" s="263"/>
      <c r="K599" s="263"/>
      <c r="L599" s="263"/>
      <c r="M599" s="263"/>
      <c r="N599" s="263"/>
      <c r="O599" s="263"/>
      <c r="P599" s="263"/>
    </row>
    <row r="600" spans="1:16" s="77" customFormat="1" ht="15" customHeight="1" thickBot="1">
      <c r="A600" s="80"/>
      <c r="B600" s="865"/>
      <c r="C600" s="866"/>
      <c r="D600" s="866"/>
      <c r="E600" s="863"/>
      <c r="F600" s="243" t="s">
        <v>67</v>
      </c>
      <c r="G600" s="247" t="str">
        <f>'Приложение №1'!G712</f>
        <v>два</v>
      </c>
      <c r="H600" s="245"/>
      <c r="I600" s="163">
        <v>0</v>
      </c>
      <c r="J600" s="163">
        <v>0</v>
      </c>
      <c r="K600" s="264">
        <v>120</v>
      </c>
      <c r="L600" s="264"/>
      <c r="M600" s="163">
        <v>0</v>
      </c>
      <c r="N600" s="163">
        <v>0</v>
      </c>
      <c r="O600" s="265">
        <v>103.3</v>
      </c>
      <c r="P600" s="264"/>
    </row>
    <row r="601" spans="1:16" s="77" customFormat="1" ht="15" hidden="1" customHeight="1" outlineLevel="1">
      <c r="A601" s="80"/>
      <c r="B601" s="865"/>
      <c r="C601" s="866"/>
      <c r="D601" s="866"/>
      <c r="E601" s="863"/>
      <c r="F601" s="243"/>
      <c r="G601" s="244"/>
      <c r="H601" s="266">
        <v>2020</v>
      </c>
      <c r="I601" s="263"/>
      <c r="J601" s="263"/>
      <c r="K601" s="264">
        <v>120</v>
      </c>
      <c r="L601" s="264"/>
      <c r="M601" s="264"/>
      <c r="N601" s="264"/>
      <c r="O601" s="264">
        <v>103.3</v>
      </c>
      <c r="P601" s="264"/>
    </row>
    <row r="602" spans="1:16" s="77" customFormat="1" ht="15" hidden="1" customHeight="1" outlineLevel="1">
      <c r="A602" s="80"/>
      <c r="B602" s="865"/>
      <c r="C602" s="866"/>
      <c r="D602" s="866"/>
      <c r="E602" s="863"/>
      <c r="F602" s="243"/>
      <c r="G602" s="244"/>
      <c r="H602" s="245" t="s">
        <v>496</v>
      </c>
      <c r="I602" s="263"/>
      <c r="J602" s="263"/>
      <c r="K602" s="264">
        <v>60</v>
      </c>
      <c r="L602" s="264"/>
      <c r="M602" s="264"/>
      <c r="N602" s="264"/>
      <c r="O602" s="841">
        <v>103.3</v>
      </c>
      <c r="P602" s="264"/>
    </row>
    <row r="603" spans="1:16" s="77" customFormat="1" ht="15" hidden="1" customHeight="1" outlineLevel="1">
      <c r="A603" s="80"/>
      <c r="B603" s="865"/>
      <c r="C603" s="866"/>
      <c r="D603" s="866"/>
      <c r="E603" s="863"/>
      <c r="F603" s="243"/>
      <c r="G603" s="244"/>
      <c r="H603" s="245" t="s">
        <v>496</v>
      </c>
      <c r="I603" s="263"/>
      <c r="J603" s="263"/>
      <c r="K603" s="264">
        <v>60</v>
      </c>
      <c r="L603" s="264"/>
      <c r="M603" s="264"/>
      <c r="N603" s="264"/>
      <c r="O603" s="687"/>
      <c r="P603" s="264"/>
    </row>
    <row r="604" spans="1:16" s="77" customFormat="1" ht="15" hidden="1" customHeight="1" collapsed="1" thickBot="1">
      <c r="A604" s="80"/>
      <c r="B604" s="865"/>
      <c r="C604" s="866"/>
      <c r="D604" s="866"/>
      <c r="E604" s="863"/>
      <c r="F604" s="243" t="s">
        <v>68</v>
      </c>
      <c r="G604" s="244"/>
      <c r="H604" s="245"/>
      <c r="I604" s="263"/>
      <c r="J604" s="263"/>
      <c r="K604" s="263"/>
      <c r="L604" s="263"/>
      <c r="M604" s="263"/>
      <c r="N604" s="263"/>
      <c r="O604" s="263"/>
      <c r="P604" s="263"/>
    </row>
    <row r="605" spans="1:16" s="77" customFormat="1" ht="15" hidden="1" customHeight="1">
      <c r="A605" s="80"/>
      <c r="B605" s="865"/>
      <c r="C605" s="866"/>
      <c r="D605" s="866"/>
      <c r="E605" s="863"/>
      <c r="F605" s="243" t="s">
        <v>69</v>
      </c>
      <c r="G605" s="244"/>
      <c r="H605" s="245"/>
      <c r="I605" s="66"/>
      <c r="J605" s="66"/>
      <c r="K605" s="66"/>
      <c r="L605" s="66"/>
      <c r="M605" s="66"/>
      <c r="N605" s="66"/>
      <c r="O605" s="66"/>
      <c r="P605" s="66"/>
    </row>
    <row r="606" spans="1:16" s="77" customFormat="1" ht="15" hidden="1" customHeight="1">
      <c r="A606" s="80"/>
      <c r="B606" s="865"/>
      <c r="C606" s="866"/>
      <c r="D606" s="866"/>
      <c r="E606" s="863"/>
      <c r="F606" s="243" t="s">
        <v>70</v>
      </c>
      <c r="G606" s="244"/>
      <c r="H606" s="245"/>
      <c r="I606" s="66"/>
      <c r="J606" s="66"/>
      <c r="K606" s="66"/>
      <c r="L606" s="66"/>
      <c r="M606" s="66"/>
      <c r="N606" s="66"/>
      <c r="O606" s="66"/>
      <c r="P606" s="66"/>
    </row>
    <row r="607" spans="1:16" s="77" customFormat="1" ht="15" hidden="1" customHeight="1">
      <c r="A607" s="80"/>
      <c r="B607" s="865"/>
      <c r="C607" s="866" t="s">
        <v>90</v>
      </c>
      <c r="D607" s="866" t="s">
        <v>86</v>
      </c>
      <c r="E607" s="863" t="s">
        <v>87</v>
      </c>
      <c r="F607" s="243" t="s">
        <v>65</v>
      </c>
      <c r="G607" s="244"/>
      <c r="H607" s="245"/>
      <c r="I607" s="66"/>
      <c r="J607" s="66"/>
      <c r="K607" s="66"/>
      <c r="L607" s="66"/>
      <c r="M607" s="66"/>
      <c r="N607" s="66"/>
      <c r="O607" s="66"/>
      <c r="P607" s="66"/>
    </row>
    <row r="608" spans="1:16" s="77" customFormat="1" ht="15" hidden="1" customHeight="1">
      <c r="A608" s="80"/>
      <c r="B608" s="865"/>
      <c r="C608" s="866"/>
      <c r="D608" s="866"/>
      <c r="E608" s="863"/>
      <c r="F608" s="243" t="s">
        <v>66</v>
      </c>
      <c r="G608" s="244"/>
      <c r="H608" s="245"/>
      <c r="I608" s="66"/>
      <c r="J608" s="66"/>
      <c r="K608" s="66"/>
      <c r="L608" s="66"/>
      <c r="M608" s="66"/>
      <c r="N608" s="66"/>
      <c r="O608" s="66"/>
      <c r="P608" s="66"/>
    </row>
    <row r="609" spans="1:16" s="77" customFormat="1" ht="15" hidden="1" customHeight="1">
      <c r="A609" s="80"/>
      <c r="B609" s="865"/>
      <c r="C609" s="866"/>
      <c r="D609" s="866"/>
      <c r="E609" s="863"/>
      <c r="F609" s="243" t="s">
        <v>67</v>
      </c>
      <c r="G609" s="244"/>
      <c r="H609" s="245"/>
      <c r="I609" s="66"/>
      <c r="J609" s="66"/>
      <c r="K609" s="66"/>
      <c r="L609" s="66"/>
      <c r="M609" s="66"/>
      <c r="N609" s="66"/>
      <c r="O609" s="66"/>
      <c r="P609" s="66"/>
    </row>
    <row r="610" spans="1:16" s="77" customFormat="1" ht="15" hidden="1" customHeight="1">
      <c r="A610" s="80"/>
      <c r="B610" s="865"/>
      <c r="C610" s="866"/>
      <c r="D610" s="866"/>
      <c r="E610" s="863"/>
      <c r="F610" s="243" t="s">
        <v>68</v>
      </c>
      <c r="G610" s="244"/>
      <c r="H610" s="245"/>
      <c r="I610" s="66"/>
      <c r="J610" s="66"/>
      <c r="K610" s="66"/>
      <c r="L610" s="66"/>
      <c r="M610" s="66"/>
      <c r="N610" s="66"/>
      <c r="O610" s="66"/>
      <c r="P610" s="66"/>
    </row>
    <row r="611" spans="1:16" s="77" customFormat="1" ht="15" hidden="1" customHeight="1">
      <c r="A611" s="80"/>
      <c r="B611" s="865"/>
      <c r="C611" s="866"/>
      <c r="D611" s="866"/>
      <c r="E611" s="863"/>
      <c r="F611" s="243" t="s">
        <v>69</v>
      </c>
      <c r="G611" s="244"/>
      <c r="H611" s="245"/>
      <c r="I611" s="66"/>
      <c r="J611" s="66"/>
      <c r="K611" s="66"/>
      <c r="L611" s="66"/>
      <c r="M611" s="66"/>
      <c r="N611" s="66"/>
      <c r="O611" s="66"/>
      <c r="P611" s="66"/>
    </row>
    <row r="612" spans="1:16" s="77" customFormat="1" ht="15" hidden="1" customHeight="1">
      <c r="A612" s="80"/>
      <c r="B612" s="865"/>
      <c r="C612" s="866"/>
      <c r="D612" s="866"/>
      <c r="E612" s="863"/>
      <c r="F612" s="243" t="s">
        <v>70</v>
      </c>
      <c r="G612" s="244"/>
      <c r="H612" s="245"/>
      <c r="I612" s="66"/>
      <c r="J612" s="66"/>
      <c r="K612" s="66"/>
      <c r="L612" s="66"/>
      <c r="M612" s="66"/>
      <c r="N612" s="66"/>
      <c r="O612" s="66"/>
      <c r="P612" s="66"/>
    </row>
    <row r="613" spans="1:16" s="77" customFormat="1" ht="15" hidden="1" customHeight="1">
      <c r="A613" s="80"/>
      <c r="B613" s="865"/>
      <c r="C613" s="866"/>
      <c r="D613" s="866" t="s">
        <v>89</v>
      </c>
      <c r="E613" s="863" t="s">
        <v>87</v>
      </c>
      <c r="F613" s="243" t="s">
        <v>65</v>
      </c>
      <c r="G613" s="244"/>
      <c r="H613" s="245"/>
      <c r="I613" s="66"/>
      <c r="J613" s="66"/>
      <c r="K613" s="66"/>
      <c r="L613" s="66"/>
      <c r="M613" s="66"/>
      <c r="N613" s="66"/>
      <c r="O613" s="66"/>
      <c r="P613" s="66"/>
    </row>
    <row r="614" spans="1:16" s="77" customFormat="1" ht="15" hidden="1" customHeight="1">
      <c r="A614" s="80"/>
      <c r="B614" s="865"/>
      <c r="C614" s="866"/>
      <c r="D614" s="866"/>
      <c r="E614" s="863"/>
      <c r="F614" s="243" t="s">
        <v>66</v>
      </c>
      <c r="G614" s="244"/>
      <c r="H614" s="245"/>
      <c r="I614" s="66"/>
      <c r="J614" s="66"/>
      <c r="K614" s="66"/>
      <c r="L614" s="66"/>
      <c r="M614" s="66"/>
      <c r="N614" s="66"/>
      <c r="O614" s="66"/>
      <c r="P614" s="66"/>
    </row>
    <row r="615" spans="1:16" s="77" customFormat="1" ht="15" hidden="1" customHeight="1">
      <c r="A615" s="80"/>
      <c r="B615" s="865"/>
      <c r="C615" s="866"/>
      <c r="D615" s="866"/>
      <c r="E615" s="863"/>
      <c r="F615" s="243" t="s">
        <v>67</v>
      </c>
      <c r="G615" s="244"/>
      <c r="H615" s="245"/>
      <c r="I615" s="66"/>
      <c r="J615" s="66"/>
      <c r="K615" s="66"/>
      <c r="L615" s="66"/>
      <c r="M615" s="66"/>
      <c r="N615" s="66"/>
      <c r="O615" s="66"/>
      <c r="P615" s="66"/>
    </row>
    <row r="616" spans="1:16" s="77" customFormat="1" ht="15" hidden="1" customHeight="1">
      <c r="A616" s="80"/>
      <c r="B616" s="865"/>
      <c r="C616" s="866"/>
      <c r="D616" s="866"/>
      <c r="E616" s="863"/>
      <c r="F616" s="243" t="s">
        <v>68</v>
      </c>
      <c r="G616" s="244"/>
      <c r="H616" s="245"/>
      <c r="I616" s="66"/>
      <c r="J616" s="66"/>
      <c r="K616" s="66"/>
      <c r="L616" s="66"/>
      <c r="M616" s="66"/>
      <c r="N616" s="66"/>
      <c r="O616" s="66"/>
      <c r="P616" s="66"/>
    </row>
    <row r="617" spans="1:16" s="77" customFormat="1" ht="15" hidden="1" customHeight="1">
      <c r="A617" s="80"/>
      <c r="B617" s="865"/>
      <c r="C617" s="866"/>
      <c r="D617" s="866"/>
      <c r="E617" s="863"/>
      <c r="F617" s="243" t="s">
        <v>69</v>
      </c>
      <c r="G617" s="244"/>
      <c r="H617" s="245"/>
      <c r="I617" s="66"/>
      <c r="J617" s="66"/>
      <c r="K617" s="66"/>
      <c r="L617" s="66"/>
      <c r="M617" s="66"/>
      <c r="N617" s="66"/>
      <c r="O617" s="66"/>
      <c r="P617" s="66"/>
    </row>
    <row r="618" spans="1:16" s="77" customFormat="1" ht="15" hidden="1" customHeight="1">
      <c r="A618" s="80"/>
      <c r="B618" s="865"/>
      <c r="C618" s="866"/>
      <c r="D618" s="866"/>
      <c r="E618" s="863"/>
      <c r="F618" s="243" t="s">
        <v>70</v>
      </c>
      <c r="G618" s="244"/>
      <c r="H618" s="245"/>
      <c r="I618" s="66"/>
      <c r="J618" s="66"/>
      <c r="K618" s="66"/>
      <c r="L618" s="66"/>
      <c r="M618" s="66"/>
      <c r="N618" s="66"/>
      <c r="O618" s="66"/>
      <c r="P618" s="66"/>
    </row>
    <row r="619" spans="1:16" s="77" customFormat="1" ht="15" hidden="1" customHeight="1">
      <c r="A619" s="80"/>
      <c r="B619" s="865"/>
      <c r="C619" s="866"/>
      <c r="D619" s="866"/>
      <c r="E619" s="863" t="s">
        <v>88</v>
      </c>
      <c r="F619" s="243" t="s">
        <v>65</v>
      </c>
      <c r="G619" s="244"/>
      <c r="H619" s="245"/>
      <c r="I619" s="66"/>
      <c r="J619" s="66"/>
      <c r="K619" s="66"/>
      <c r="L619" s="66"/>
      <c r="M619" s="66"/>
      <c r="N619" s="66"/>
      <c r="O619" s="66"/>
      <c r="P619" s="66"/>
    </row>
    <row r="620" spans="1:16" s="77" customFormat="1" ht="15" hidden="1" customHeight="1">
      <c r="A620" s="80"/>
      <c r="B620" s="865"/>
      <c r="C620" s="866"/>
      <c r="D620" s="866"/>
      <c r="E620" s="863"/>
      <c r="F620" s="243" t="s">
        <v>66</v>
      </c>
      <c r="G620" s="244"/>
      <c r="H620" s="245"/>
      <c r="I620" s="66"/>
      <c r="J620" s="66"/>
      <c r="K620" s="66"/>
      <c r="L620" s="66"/>
      <c r="M620" s="66"/>
      <c r="N620" s="66"/>
      <c r="O620" s="66"/>
      <c r="P620" s="66"/>
    </row>
    <row r="621" spans="1:16" s="77" customFormat="1" ht="15" hidden="1" customHeight="1">
      <c r="A621" s="80"/>
      <c r="B621" s="865"/>
      <c r="C621" s="866"/>
      <c r="D621" s="866"/>
      <c r="E621" s="863"/>
      <c r="F621" s="243" t="s">
        <v>67</v>
      </c>
      <c r="G621" s="244"/>
      <c r="H621" s="245"/>
      <c r="I621" s="66"/>
      <c r="J621" s="66"/>
      <c r="K621" s="66"/>
      <c r="L621" s="66"/>
      <c r="M621" s="66"/>
      <c r="N621" s="66"/>
      <c r="O621" s="66"/>
      <c r="P621" s="66"/>
    </row>
    <row r="622" spans="1:16" s="77" customFormat="1" ht="15" hidden="1" customHeight="1">
      <c r="A622" s="80"/>
      <c r="B622" s="865"/>
      <c r="C622" s="866"/>
      <c r="D622" s="866"/>
      <c r="E622" s="863"/>
      <c r="F622" s="243" t="s">
        <v>68</v>
      </c>
      <c r="G622" s="244"/>
      <c r="H622" s="245"/>
      <c r="I622" s="66"/>
      <c r="J622" s="66"/>
      <c r="K622" s="66"/>
      <c r="L622" s="66"/>
      <c r="M622" s="66"/>
      <c r="N622" s="66"/>
      <c r="O622" s="66"/>
      <c r="P622" s="66"/>
    </row>
    <row r="623" spans="1:16" s="77" customFormat="1" ht="15" hidden="1" customHeight="1">
      <c r="A623" s="80"/>
      <c r="B623" s="865"/>
      <c r="C623" s="866"/>
      <c r="D623" s="866"/>
      <c r="E623" s="863"/>
      <c r="F623" s="243" t="s">
        <v>69</v>
      </c>
      <c r="G623" s="244"/>
      <c r="H623" s="245"/>
      <c r="I623" s="66"/>
      <c r="J623" s="66"/>
      <c r="K623" s="66"/>
      <c r="L623" s="66"/>
      <c r="M623" s="66"/>
      <c r="N623" s="66"/>
      <c r="O623" s="66"/>
      <c r="P623" s="66"/>
    </row>
    <row r="624" spans="1:16" s="77" customFormat="1" ht="15" hidden="1" customHeight="1">
      <c r="A624" s="80"/>
      <c r="B624" s="865"/>
      <c r="C624" s="866"/>
      <c r="D624" s="866"/>
      <c r="E624" s="863"/>
      <c r="F624" s="243" t="s">
        <v>70</v>
      </c>
      <c r="G624" s="244"/>
      <c r="H624" s="245"/>
      <c r="I624" s="66"/>
      <c r="J624" s="66"/>
      <c r="K624" s="66"/>
      <c r="L624" s="66"/>
      <c r="M624" s="66"/>
      <c r="N624" s="66"/>
      <c r="O624" s="66"/>
      <c r="P624" s="66"/>
    </row>
    <row r="625" spans="1:16" s="77" customFormat="1" ht="15" hidden="1" customHeight="1">
      <c r="A625" s="80"/>
      <c r="B625" s="865"/>
      <c r="C625" s="866" t="s">
        <v>91</v>
      </c>
      <c r="D625" s="866" t="s">
        <v>89</v>
      </c>
      <c r="E625" s="863" t="s">
        <v>88</v>
      </c>
      <c r="F625" s="243" t="s">
        <v>65</v>
      </c>
      <c r="G625" s="244"/>
      <c r="H625" s="245"/>
      <c r="I625" s="66"/>
      <c r="J625" s="66"/>
      <c r="K625" s="66"/>
      <c r="L625" s="66"/>
      <c r="M625" s="66"/>
      <c r="N625" s="66"/>
      <c r="O625" s="66"/>
      <c r="P625" s="66"/>
    </row>
    <row r="626" spans="1:16" s="77" customFormat="1" ht="15" hidden="1" customHeight="1">
      <c r="A626" s="80"/>
      <c r="B626" s="865"/>
      <c r="C626" s="866"/>
      <c r="D626" s="866"/>
      <c r="E626" s="863"/>
      <c r="F626" s="243" t="s">
        <v>66</v>
      </c>
      <c r="G626" s="244"/>
      <c r="H626" s="245"/>
      <c r="I626" s="66"/>
      <c r="J626" s="66"/>
      <c r="K626" s="66"/>
      <c r="L626" s="66"/>
      <c r="M626" s="66"/>
      <c r="N626" s="66"/>
      <c r="O626" s="66"/>
      <c r="P626" s="66"/>
    </row>
    <row r="627" spans="1:16" s="77" customFormat="1" ht="15" hidden="1" customHeight="1">
      <c r="A627" s="80"/>
      <c r="B627" s="865"/>
      <c r="C627" s="866"/>
      <c r="D627" s="866"/>
      <c r="E627" s="863"/>
      <c r="F627" s="243" t="s">
        <v>67</v>
      </c>
      <c r="G627" s="244"/>
      <c r="H627" s="245"/>
      <c r="I627" s="66"/>
      <c r="J627" s="66"/>
      <c r="K627" s="66"/>
      <c r="L627" s="66"/>
      <c r="M627" s="66"/>
      <c r="N627" s="66"/>
      <c r="O627" s="66"/>
      <c r="P627" s="66"/>
    </row>
    <row r="628" spans="1:16" s="77" customFormat="1" ht="15" hidden="1" customHeight="1">
      <c r="A628" s="80"/>
      <c r="B628" s="865"/>
      <c r="C628" s="866"/>
      <c r="D628" s="866"/>
      <c r="E628" s="863"/>
      <c r="F628" s="243" t="s">
        <v>68</v>
      </c>
      <c r="G628" s="244"/>
      <c r="H628" s="245"/>
      <c r="I628" s="66"/>
      <c r="J628" s="66"/>
      <c r="K628" s="66"/>
      <c r="L628" s="66"/>
      <c r="M628" s="66"/>
      <c r="N628" s="66"/>
      <c r="O628" s="66"/>
      <c r="P628" s="66"/>
    </row>
    <row r="629" spans="1:16" s="77" customFormat="1" ht="15" hidden="1" customHeight="1">
      <c r="A629" s="80"/>
      <c r="B629" s="865"/>
      <c r="C629" s="866"/>
      <c r="D629" s="866"/>
      <c r="E629" s="863"/>
      <c r="F629" s="243" t="s">
        <v>69</v>
      </c>
      <c r="G629" s="244"/>
      <c r="H629" s="245"/>
      <c r="I629" s="66"/>
      <c r="J629" s="66"/>
      <c r="K629" s="66"/>
      <c r="L629" s="66"/>
      <c r="M629" s="66"/>
      <c r="N629" s="66"/>
      <c r="O629" s="66"/>
      <c r="P629" s="66"/>
    </row>
    <row r="630" spans="1:16" s="77" customFormat="1" ht="15" hidden="1" customHeight="1">
      <c r="A630" s="80"/>
      <c r="B630" s="865"/>
      <c r="C630" s="866"/>
      <c r="D630" s="866"/>
      <c r="E630" s="863"/>
      <c r="F630" s="243" t="s">
        <v>70</v>
      </c>
      <c r="G630" s="244"/>
      <c r="H630" s="245"/>
      <c r="I630" s="66"/>
      <c r="J630" s="66"/>
      <c r="K630" s="66"/>
      <c r="L630" s="66"/>
      <c r="M630" s="66"/>
      <c r="N630" s="66"/>
      <c r="O630" s="66"/>
      <c r="P630" s="66"/>
    </row>
    <row r="631" spans="1:16" s="77" customFormat="1" ht="15" hidden="1" customHeight="1">
      <c r="A631" s="80"/>
      <c r="B631" s="865"/>
      <c r="C631" s="866" t="s">
        <v>92</v>
      </c>
      <c r="D631" s="866" t="s">
        <v>86</v>
      </c>
      <c r="E631" s="863" t="s">
        <v>87</v>
      </c>
      <c r="F631" s="243" t="s">
        <v>65</v>
      </c>
      <c r="G631" s="244"/>
      <c r="H631" s="245"/>
      <c r="I631" s="66"/>
      <c r="J631" s="66"/>
      <c r="K631" s="66"/>
      <c r="L631" s="66"/>
      <c r="M631" s="66"/>
      <c r="N631" s="66"/>
      <c r="O631" s="66"/>
      <c r="P631" s="66"/>
    </row>
    <row r="632" spans="1:16" s="77" customFormat="1" ht="15" hidden="1" customHeight="1">
      <c r="A632" s="80"/>
      <c r="B632" s="865"/>
      <c r="C632" s="866"/>
      <c r="D632" s="866"/>
      <c r="E632" s="863"/>
      <c r="F632" s="243" t="s">
        <v>66</v>
      </c>
      <c r="G632" s="244"/>
      <c r="H632" s="245"/>
      <c r="I632" s="66"/>
      <c r="J632" s="66"/>
      <c r="K632" s="66"/>
      <c r="L632" s="66"/>
      <c r="M632" s="66"/>
      <c r="N632" s="66"/>
      <c r="O632" s="66"/>
      <c r="P632" s="66"/>
    </row>
    <row r="633" spans="1:16" s="77" customFormat="1" ht="15" hidden="1" customHeight="1">
      <c r="A633" s="80"/>
      <c r="B633" s="865"/>
      <c r="C633" s="866"/>
      <c r="D633" s="866"/>
      <c r="E633" s="863"/>
      <c r="F633" s="243" t="s">
        <v>67</v>
      </c>
      <c r="G633" s="244"/>
      <c r="H633" s="245"/>
      <c r="I633" s="66"/>
      <c r="J633" s="66"/>
      <c r="K633" s="66"/>
      <c r="L633" s="66"/>
      <c r="M633" s="66"/>
      <c r="N633" s="66"/>
      <c r="O633" s="66"/>
      <c r="P633" s="66"/>
    </row>
    <row r="634" spans="1:16" s="77" customFormat="1" ht="15" hidden="1" customHeight="1">
      <c r="A634" s="80"/>
      <c r="B634" s="865"/>
      <c r="C634" s="866"/>
      <c r="D634" s="866"/>
      <c r="E634" s="863"/>
      <c r="F634" s="243" t="s">
        <v>68</v>
      </c>
      <c r="G634" s="244"/>
      <c r="H634" s="245"/>
      <c r="I634" s="81"/>
      <c r="J634" s="81"/>
      <c r="K634" s="81"/>
      <c r="L634" s="81"/>
      <c r="M634" s="81"/>
      <c r="N634" s="81"/>
      <c r="O634" s="81"/>
      <c r="P634" s="81"/>
    </row>
    <row r="635" spans="1:16" s="77" customFormat="1" ht="15" hidden="1" customHeight="1">
      <c r="A635" s="80"/>
      <c r="B635" s="865"/>
      <c r="C635" s="866"/>
      <c r="D635" s="866"/>
      <c r="E635" s="863"/>
      <c r="F635" s="243" t="s">
        <v>69</v>
      </c>
      <c r="G635" s="244"/>
      <c r="H635" s="245"/>
      <c r="I635" s="82"/>
      <c r="J635" s="82"/>
      <c r="K635" s="82"/>
      <c r="L635" s="82"/>
      <c r="M635" s="82"/>
      <c r="N635" s="82"/>
      <c r="O635" s="82"/>
      <c r="P635" s="82"/>
    </row>
    <row r="636" spans="1:16" s="77" customFormat="1" ht="15" hidden="1" customHeight="1">
      <c r="A636" s="80"/>
      <c r="B636" s="865"/>
      <c r="C636" s="866"/>
      <c r="D636" s="866"/>
      <c r="E636" s="863"/>
      <c r="F636" s="243" t="s">
        <v>70</v>
      </c>
      <c r="G636" s="244"/>
      <c r="H636" s="245"/>
      <c r="I636" s="83"/>
      <c r="J636" s="83"/>
      <c r="K636" s="83"/>
      <c r="L636" s="83"/>
      <c r="M636" s="83"/>
      <c r="N636" s="83"/>
      <c r="O636" s="84"/>
      <c r="P636" s="84"/>
    </row>
    <row r="637" spans="1:16" s="77" customFormat="1" ht="15" hidden="1" customHeight="1">
      <c r="A637" s="80"/>
      <c r="B637" s="865"/>
      <c r="C637" s="866"/>
      <c r="D637" s="866" t="s">
        <v>89</v>
      </c>
      <c r="E637" s="863" t="s">
        <v>88</v>
      </c>
      <c r="F637" s="243" t="s">
        <v>65</v>
      </c>
      <c r="G637" s="244"/>
      <c r="H637" s="245"/>
      <c r="I637" s="226"/>
      <c r="J637" s="226"/>
      <c r="K637" s="226"/>
      <c r="L637" s="226"/>
      <c r="M637" s="226"/>
      <c r="N637" s="226"/>
      <c r="O637" s="226"/>
      <c r="P637" s="226"/>
    </row>
    <row r="638" spans="1:16" s="77" customFormat="1" ht="15" hidden="1" customHeight="1">
      <c r="A638" s="80"/>
      <c r="B638" s="865"/>
      <c r="C638" s="866"/>
      <c r="D638" s="866"/>
      <c r="E638" s="863"/>
      <c r="F638" s="243" t="s">
        <v>66</v>
      </c>
      <c r="G638" s="244"/>
      <c r="H638" s="245"/>
      <c r="I638" s="83"/>
      <c r="J638" s="83"/>
      <c r="K638" s="83"/>
      <c r="L638" s="83"/>
      <c r="M638" s="83"/>
      <c r="N638" s="83"/>
      <c r="O638" s="66"/>
      <c r="P638" s="66"/>
    </row>
    <row r="639" spans="1:16" s="77" customFormat="1" ht="15" hidden="1" customHeight="1">
      <c r="A639" s="80"/>
      <c r="B639" s="865"/>
      <c r="C639" s="866"/>
      <c r="D639" s="866"/>
      <c r="E639" s="863"/>
      <c r="F639" s="243" t="s">
        <v>67</v>
      </c>
      <c r="G639" s="244"/>
      <c r="H639" s="245"/>
      <c r="I639" s="226"/>
      <c r="J639" s="226"/>
      <c r="K639" s="226"/>
      <c r="L639" s="226"/>
      <c r="M639" s="226"/>
      <c r="N639" s="226"/>
      <c r="O639" s="66"/>
      <c r="P639" s="66"/>
    </row>
    <row r="640" spans="1:16" s="77" customFormat="1" ht="15" hidden="1" customHeight="1">
      <c r="A640" s="80"/>
      <c r="B640" s="865"/>
      <c r="C640" s="866"/>
      <c r="D640" s="866"/>
      <c r="E640" s="863"/>
      <c r="F640" s="243" t="s">
        <v>68</v>
      </c>
      <c r="G640" s="244"/>
      <c r="H640" s="245"/>
      <c r="I640" s="226"/>
      <c r="J640" s="226"/>
      <c r="K640" s="226"/>
      <c r="L640" s="226"/>
      <c r="M640" s="226"/>
      <c r="N640" s="226"/>
      <c r="O640" s="66"/>
      <c r="P640" s="66"/>
    </row>
    <row r="641" spans="1:16" s="77" customFormat="1" ht="15" hidden="1" customHeight="1">
      <c r="A641" s="80"/>
      <c r="B641" s="865"/>
      <c r="C641" s="866"/>
      <c r="D641" s="866"/>
      <c r="E641" s="863"/>
      <c r="F641" s="243" t="s">
        <v>69</v>
      </c>
      <c r="G641" s="244"/>
      <c r="H641" s="245"/>
      <c r="I641" s="226"/>
      <c r="J641" s="226"/>
      <c r="K641" s="226"/>
      <c r="L641" s="226"/>
      <c r="M641" s="226"/>
      <c r="N641" s="226"/>
      <c r="O641" s="66"/>
      <c r="P641" s="66"/>
    </row>
    <row r="642" spans="1:16" s="77" customFormat="1" ht="15" hidden="1" customHeight="1">
      <c r="A642" s="80"/>
      <c r="B642" s="865"/>
      <c r="C642" s="866"/>
      <c r="D642" s="866"/>
      <c r="E642" s="863"/>
      <c r="F642" s="243" t="s">
        <v>70</v>
      </c>
      <c r="G642" s="244"/>
      <c r="H642" s="245"/>
      <c r="I642" s="226"/>
      <c r="J642" s="226"/>
      <c r="K642" s="226"/>
      <c r="L642" s="226"/>
      <c r="M642" s="226"/>
      <c r="N642" s="226"/>
      <c r="O642" s="66"/>
      <c r="P642" s="66"/>
    </row>
    <row r="643" spans="1:16" s="77" customFormat="1" ht="15" hidden="1" customHeight="1">
      <c r="A643" s="80"/>
      <c r="B643" s="865"/>
      <c r="C643" s="863" t="s">
        <v>93</v>
      </c>
      <c r="D643" s="866" t="s">
        <v>86</v>
      </c>
      <c r="E643" s="863" t="s">
        <v>87</v>
      </c>
      <c r="F643" s="243" t="s">
        <v>65</v>
      </c>
      <c r="G643" s="244"/>
      <c r="H643" s="245"/>
      <c r="I643" s="226"/>
      <c r="J643" s="226"/>
      <c r="K643" s="226"/>
      <c r="L643" s="226"/>
      <c r="M643" s="226"/>
      <c r="N643" s="226"/>
      <c r="O643" s="66"/>
      <c r="P643" s="66"/>
    </row>
    <row r="644" spans="1:16" s="77" customFormat="1" ht="15" hidden="1" customHeight="1">
      <c r="A644" s="80"/>
      <c r="B644" s="865"/>
      <c r="C644" s="863"/>
      <c r="D644" s="866"/>
      <c r="E644" s="863"/>
      <c r="F644" s="243" t="s">
        <v>66</v>
      </c>
      <c r="G644" s="244"/>
      <c r="H644" s="245"/>
      <c r="I644" s="226"/>
      <c r="J644" s="226"/>
      <c r="K644" s="226"/>
      <c r="L644" s="226"/>
      <c r="M644" s="226"/>
      <c r="N644" s="69"/>
      <c r="O644" s="66"/>
      <c r="P644" s="66"/>
    </row>
    <row r="645" spans="1:16" s="77" customFormat="1" ht="15" hidden="1" customHeight="1">
      <c r="A645" s="80"/>
      <c r="B645" s="865"/>
      <c r="C645" s="863"/>
      <c r="D645" s="866"/>
      <c r="E645" s="863"/>
      <c r="F645" s="243" t="s">
        <v>67</v>
      </c>
      <c r="G645" s="244"/>
      <c r="H645" s="245"/>
      <c r="I645" s="226"/>
      <c r="J645" s="226"/>
      <c r="K645" s="226"/>
      <c r="L645" s="226"/>
      <c r="M645" s="226"/>
      <c r="N645" s="226"/>
      <c r="O645" s="66"/>
      <c r="P645" s="66"/>
    </row>
    <row r="646" spans="1:16" s="77" customFormat="1" ht="15" hidden="1" customHeight="1">
      <c r="A646" s="80"/>
      <c r="B646" s="865"/>
      <c r="C646" s="863"/>
      <c r="D646" s="866"/>
      <c r="E646" s="863"/>
      <c r="F646" s="243" t="s">
        <v>68</v>
      </c>
      <c r="G646" s="244"/>
      <c r="H646" s="245"/>
      <c r="I646" s="226"/>
      <c r="J646" s="226"/>
      <c r="K646" s="226"/>
      <c r="L646" s="226"/>
      <c r="M646" s="226"/>
      <c r="N646" s="226"/>
      <c r="O646" s="66"/>
      <c r="P646" s="66"/>
    </row>
    <row r="647" spans="1:16" s="77" customFormat="1" ht="15" hidden="1" customHeight="1">
      <c r="A647" s="80"/>
      <c r="B647" s="865"/>
      <c r="C647" s="863"/>
      <c r="D647" s="866"/>
      <c r="E647" s="863"/>
      <c r="F647" s="243" t="s">
        <v>69</v>
      </c>
      <c r="G647" s="244"/>
      <c r="H647" s="245"/>
      <c r="I647" s="226"/>
      <c r="J647" s="226"/>
      <c r="K647" s="226"/>
      <c r="L647" s="226"/>
      <c r="M647" s="226"/>
      <c r="N647" s="226"/>
      <c r="O647" s="66"/>
      <c r="P647" s="66"/>
    </row>
    <row r="648" spans="1:16" s="77" customFormat="1" ht="15" hidden="1" customHeight="1">
      <c r="A648" s="80"/>
      <c r="B648" s="865"/>
      <c r="C648" s="863"/>
      <c r="D648" s="866"/>
      <c r="E648" s="863"/>
      <c r="F648" s="243" t="s">
        <v>70</v>
      </c>
      <c r="G648" s="244"/>
      <c r="H648" s="245"/>
      <c r="I648" s="71"/>
      <c r="J648" s="71"/>
      <c r="K648" s="71"/>
      <c r="L648" s="71"/>
      <c r="M648" s="71"/>
      <c r="N648" s="66"/>
      <c r="O648" s="66"/>
      <c r="P648" s="66"/>
    </row>
    <row r="649" spans="1:16" s="77" customFormat="1" ht="15" hidden="1" customHeight="1">
      <c r="A649" s="80"/>
      <c r="B649" s="865"/>
      <c r="C649" s="863"/>
      <c r="D649" s="866" t="s">
        <v>89</v>
      </c>
      <c r="E649" s="863" t="s">
        <v>87</v>
      </c>
      <c r="F649" s="243" t="s">
        <v>65</v>
      </c>
      <c r="G649" s="244"/>
      <c r="H649" s="245"/>
      <c r="I649" s="71"/>
      <c r="J649" s="71"/>
      <c r="K649" s="71"/>
      <c r="L649" s="71"/>
      <c r="M649" s="71"/>
      <c r="N649" s="66"/>
      <c r="O649" s="66"/>
      <c r="P649" s="66"/>
    </row>
    <row r="650" spans="1:16" s="77" customFormat="1" ht="15" hidden="1" customHeight="1">
      <c r="A650" s="80"/>
      <c r="B650" s="865"/>
      <c r="C650" s="863"/>
      <c r="D650" s="866"/>
      <c r="E650" s="863"/>
      <c r="F650" s="243" t="s">
        <v>66</v>
      </c>
      <c r="G650" s="244"/>
      <c r="H650" s="245"/>
      <c r="I650" s="71"/>
      <c r="J650" s="71"/>
      <c r="K650" s="71"/>
      <c r="L650" s="71"/>
      <c r="M650" s="71"/>
      <c r="N650" s="66"/>
      <c r="O650" s="66"/>
      <c r="P650" s="66"/>
    </row>
    <row r="651" spans="1:16" s="77" customFormat="1" ht="15" hidden="1" customHeight="1">
      <c r="A651" s="80"/>
      <c r="B651" s="865"/>
      <c r="C651" s="863"/>
      <c r="D651" s="866"/>
      <c r="E651" s="863"/>
      <c r="F651" s="243" t="s">
        <v>67</v>
      </c>
      <c r="G651" s="244"/>
      <c r="H651" s="245"/>
      <c r="I651" s="71"/>
      <c r="J651" s="71"/>
      <c r="K651" s="71"/>
      <c r="L651" s="71"/>
      <c r="M651" s="71"/>
      <c r="N651" s="66"/>
      <c r="O651" s="66"/>
      <c r="P651" s="66"/>
    </row>
    <row r="652" spans="1:16" s="77" customFormat="1" ht="15" hidden="1" customHeight="1">
      <c r="A652" s="80"/>
      <c r="B652" s="865"/>
      <c r="C652" s="863"/>
      <c r="D652" s="866"/>
      <c r="E652" s="863"/>
      <c r="F652" s="243" t="s">
        <v>68</v>
      </c>
      <c r="G652" s="244"/>
      <c r="H652" s="245"/>
      <c r="I652" s="71"/>
      <c r="J652" s="71"/>
      <c r="K652" s="71"/>
      <c r="L652" s="71"/>
      <c r="M652" s="71"/>
      <c r="N652" s="66"/>
      <c r="O652" s="66"/>
      <c r="P652" s="66"/>
    </row>
    <row r="653" spans="1:16" s="77" customFormat="1" ht="15" hidden="1" customHeight="1">
      <c r="A653" s="80"/>
      <c r="B653" s="865"/>
      <c r="C653" s="863"/>
      <c r="D653" s="866"/>
      <c r="E653" s="863"/>
      <c r="F653" s="243" t="s">
        <v>69</v>
      </c>
      <c r="G653" s="244"/>
      <c r="H653" s="245"/>
      <c r="I653" s="71"/>
      <c r="J653" s="71"/>
      <c r="K653" s="71"/>
      <c r="L653" s="71"/>
      <c r="M653" s="71"/>
      <c r="N653" s="66"/>
      <c r="O653" s="66"/>
      <c r="P653" s="66"/>
    </row>
    <row r="654" spans="1:16" s="77" customFormat="1" ht="15" hidden="1" customHeight="1">
      <c r="A654" s="80"/>
      <c r="B654" s="865"/>
      <c r="C654" s="863"/>
      <c r="D654" s="866"/>
      <c r="E654" s="863"/>
      <c r="F654" s="243" t="s">
        <v>70</v>
      </c>
      <c r="G654" s="244"/>
      <c r="H654" s="245"/>
      <c r="I654" s="71"/>
      <c r="J654" s="71"/>
      <c r="K654" s="71"/>
      <c r="L654" s="71"/>
      <c r="M654" s="71"/>
      <c r="N654" s="66"/>
      <c r="O654" s="66"/>
      <c r="P654" s="66"/>
    </row>
    <row r="655" spans="1:16" s="77" customFormat="1" ht="15" hidden="1" customHeight="1">
      <c r="A655" s="80"/>
      <c r="B655" s="865"/>
      <c r="C655" s="863"/>
      <c r="D655" s="866"/>
      <c r="E655" s="863" t="s">
        <v>88</v>
      </c>
      <c r="F655" s="243" t="s">
        <v>65</v>
      </c>
      <c r="G655" s="244"/>
      <c r="H655" s="245"/>
      <c r="I655" s="72"/>
      <c r="J655" s="72"/>
      <c r="K655" s="72"/>
      <c r="L655" s="72"/>
      <c r="M655" s="72"/>
      <c r="N655" s="66"/>
      <c r="O655" s="66"/>
      <c r="P655" s="66"/>
    </row>
    <row r="656" spans="1:16" s="77" customFormat="1" ht="15" hidden="1" customHeight="1">
      <c r="A656" s="80"/>
      <c r="B656" s="865"/>
      <c r="C656" s="863"/>
      <c r="D656" s="866"/>
      <c r="E656" s="863"/>
      <c r="F656" s="243" t="s">
        <v>66</v>
      </c>
      <c r="G656" s="244"/>
      <c r="H656" s="245"/>
      <c r="I656" s="66"/>
      <c r="J656" s="66"/>
      <c r="K656" s="66"/>
      <c r="L656" s="66"/>
      <c r="M656" s="66"/>
      <c r="N656" s="66"/>
      <c r="O656" s="66"/>
      <c r="P656" s="66"/>
    </row>
    <row r="657" spans="1:16" s="77" customFormat="1" ht="15" hidden="1" customHeight="1">
      <c r="A657" s="80"/>
      <c r="B657" s="865"/>
      <c r="C657" s="863"/>
      <c r="D657" s="866"/>
      <c r="E657" s="863"/>
      <c r="F657" s="243" t="s">
        <v>67</v>
      </c>
      <c r="G657" s="244"/>
      <c r="H657" s="245"/>
      <c r="I657" s="66"/>
      <c r="J657" s="66"/>
      <c r="K657" s="66"/>
      <c r="L657" s="66"/>
      <c r="M657" s="66"/>
      <c r="N657" s="66"/>
      <c r="O657" s="66"/>
      <c r="P657" s="66"/>
    </row>
    <row r="658" spans="1:16" s="77" customFormat="1" ht="15" hidden="1" customHeight="1" thickBot="1">
      <c r="A658" s="80"/>
      <c r="B658" s="865"/>
      <c r="C658" s="863"/>
      <c r="D658" s="866"/>
      <c r="E658" s="863"/>
      <c r="F658" s="243" t="s">
        <v>68</v>
      </c>
      <c r="G658" s="244"/>
      <c r="H658" s="245"/>
      <c r="I658" s="66"/>
      <c r="J658" s="66"/>
      <c r="K658" s="66"/>
      <c r="L658" s="66"/>
      <c r="M658" s="66"/>
      <c r="N658" s="66"/>
      <c r="O658" s="66"/>
      <c r="P658" s="66"/>
    </row>
    <row r="659" spans="1:16" s="77" customFormat="1" ht="15" hidden="1" customHeight="1">
      <c r="A659" s="80"/>
      <c r="B659" s="865"/>
      <c r="C659" s="863"/>
      <c r="D659" s="866"/>
      <c r="E659" s="863"/>
      <c r="F659" s="243" t="s">
        <v>69</v>
      </c>
      <c r="G659" s="244"/>
      <c r="H659" s="245"/>
      <c r="I659" s="66"/>
      <c r="J659" s="66"/>
      <c r="K659" s="66"/>
      <c r="L659" s="66"/>
      <c r="M659" s="66"/>
      <c r="N659" s="66"/>
      <c r="O659" s="66"/>
      <c r="P659" s="66"/>
    </row>
    <row r="660" spans="1:16" s="77" customFormat="1" ht="15" hidden="1" customHeight="1">
      <c r="A660" s="80"/>
      <c r="B660" s="865"/>
      <c r="C660" s="863"/>
      <c r="D660" s="866"/>
      <c r="E660" s="863"/>
      <c r="F660" s="243" t="s">
        <v>70</v>
      </c>
      <c r="G660" s="244"/>
      <c r="H660" s="245"/>
      <c r="I660" s="66"/>
      <c r="J660" s="66"/>
      <c r="K660" s="66"/>
      <c r="L660" s="66"/>
      <c r="M660" s="66"/>
      <c r="N660" s="66"/>
      <c r="O660" s="66"/>
      <c r="P660" s="66"/>
    </row>
    <row r="661" spans="1:16" s="77" customFormat="1" ht="46.5" hidden="1" customHeight="1">
      <c r="A661" s="80"/>
      <c r="B661" s="865" t="s">
        <v>14</v>
      </c>
      <c r="C661" s="866" t="s">
        <v>85</v>
      </c>
      <c r="D661" s="866" t="s">
        <v>86</v>
      </c>
      <c r="E661" s="863" t="s">
        <v>87</v>
      </c>
      <c r="F661" s="256" t="s">
        <v>65</v>
      </c>
      <c r="G661" s="257"/>
      <c r="H661" s="242"/>
      <c r="I661" s="66"/>
      <c r="J661" s="66"/>
      <c r="K661" s="66"/>
      <c r="L661" s="66"/>
      <c r="M661" s="66"/>
      <c r="N661" s="66"/>
      <c r="O661" s="66"/>
      <c r="P661" s="66"/>
    </row>
    <row r="662" spans="1:16" s="77" customFormat="1" ht="15" hidden="1" customHeight="1">
      <c r="A662" s="80"/>
      <c r="B662" s="865"/>
      <c r="C662" s="866"/>
      <c r="D662" s="866"/>
      <c r="E662" s="863"/>
      <c r="F662" s="243" t="s">
        <v>66</v>
      </c>
      <c r="G662" s="244"/>
      <c r="H662" s="245"/>
      <c r="I662" s="66"/>
      <c r="J662" s="66"/>
      <c r="K662" s="66"/>
      <c r="L662" s="66"/>
      <c r="M662" s="66"/>
      <c r="N662" s="66"/>
      <c r="O662" s="66"/>
      <c r="P662" s="66"/>
    </row>
    <row r="663" spans="1:16" s="77" customFormat="1" ht="15" hidden="1" customHeight="1">
      <c r="A663" s="80"/>
      <c r="B663" s="865"/>
      <c r="C663" s="866"/>
      <c r="D663" s="866"/>
      <c r="E663" s="863"/>
      <c r="F663" s="243" t="s">
        <v>67</v>
      </c>
      <c r="G663" s="244"/>
      <c r="H663" s="245"/>
      <c r="I663" s="66"/>
      <c r="J663" s="66"/>
      <c r="K663" s="66"/>
      <c r="L663" s="66"/>
      <c r="M663" s="66"/>
      <c r="N663" s="66"/>
      <c r="O663" s="66"/>
      <c r="P663" s="66"/>
    </row>
    <row r="664" spans="1:16" s="77" customFormat="1" ht="15" hidden="1" customHeight="1">
      <c r="A664" s="80"/>
      <c r="B664" s="865"/>
      <c r="C664" s="866"/>
      <c r="D664" s="866"/>
      <c r="E664" s="863"/>
      <c r="F664" s="243" t="s">
        <v>68</v>
      </c>
      <c r="G664" s="244"/>
      <c r="H664" s="245"/>
      <c r="I664" s="66"/>
      <c r="J664" s="66"/>
      <c r="K664" s="66"/>
      <c r="L664" s="66"/>
      <c r="M664" s="66"/>
      <c r="N664" s="66"/>
      <c r="O664" s="66"/>
      <c r="P664" s="66"/>
    </row>
    <row r="665" spans="1:16" s="77" customFormat="1" ht="15" hidden="1" customHeight="1">
      <c r="A665" s="80"/>
      <c r="B665" s="865"/>
      <c r="C665" s="866"/>
      <c r="D665" s="866"/>
      <c r="E665" s="863"/>
      <c r="F665" s="243" t="s">
        <v>69</v>
      </c>
      <c r="G665" s="244"/>
      <c r="H665" s="245"/>
      <c r="I665" s="66"/>
      <c r="J665" s="66"/>
      <c r="K665" s="66"/>
      <c r="L665" s="66"/>
      <c r="M665" s="66"/>
      <c r="N665" s="66"/>
      <c r="O665" s="66"/>
      <c r="P665" s="66"/>
    </row>
    <row r="666" spans="1:16" s="77" customFormat="1" ht="15" hidden="1" customHeight="1">
      <c r="A666" s="80"/>
      <c r="B666" s="865"/>
      <c r="C666" s="866"/>
      <c r="D666" s="866"/>
      <c r="E666" s="863"/>
      <c r="F666" s="243" t="s">
        <v>70</v>
      </c>
      <c r="G666" s="244"/>
      <c r="H666" s="245"/>
      <c r="I666" s="85"/>
      <c r="J666" s="85"/>
      <c r="K666" s="85"/>
      <c r="L666" s="85"/>
      <c r="M666" s="85"/>
      <c r="N666" s="85"/>
      <c r="O666" s="85"/>
      <c r="P666" s="85"/>
    </row>
    <row r="667" spans="1:16" s="77" customFormat="1" ht="15" hidden="1" customHeight="1">
      <c r="A667" s="80"/>
      <c r="B667" s="865"/>
      <c r="C667" s="866"/>
      <c r="D667" s="866"/>
      <c r="E667" s="863" t="s">
        <v>88</v>
      </c>
      <c r="F667" s="243" t="s">
        <v>65</v>
      </c>
      <c r="G667" s="244"/>
      <c r="H667" s="245"/>
      <c r="I667" s="83"/>
      <c r="J667" s="83"/>
      <c r="K667" s="83"/>
      <c r="L667" s="83"/>
      <c r="M667" s="83"/>
      <c r="N667" s="83"/>
      <c r="O667" s="84"/>
      <c r="P667" s="84"/>
    </row>
    <row r="668" spans="1:16" s="77" customFormat="1" ht="15" hidden="1" customHeight="1">
      <c r="A668" s="80"/>
      <c r="B668" s="865"/>
      <c r="C668" s="866"/>
      <c r="D668" s="866"/>
      <c r="E668" s="863"/>
      <c r="F668" s="243" t="s">
        <v>66</v>
      </c>
      <c r="G668" s="244"/>
      <c r="H668" s="245"/>
      <c r="I668" s="226"/>
      <c r="J668" s="226"/>
      <c r="K668" s="226"/>
      <c r="L668" s="226"/>
      <c r="M668" s="226"/>
      <c r="N668" s="226"/>
      <c r="O668" s="226"/>
      <c r="P668" s="226"/>
    </row>
    <row r="669" spans="1:16" s="77" customFormat="1" ht="15" hidden="1" customHeight="1">
      <c r="A669" s="80"/>
      <c r="B669" s="865"/>
      <c r="C669" s="866"/>
      <c r="D669" s="866"/>
      <c r="E669" s="863"/>
      <c r="F669" s="243" t="s">
        <v>67</v>
      </c>
      <c r="G669" s="244"/>
      <c r="H669" s="245"/>
      <c r="I669" s="66"/>
      <c r="J669" s="66"/>
      <c r="K669" s="66"/>
      <c r="L669" s="66"/>
      <c r="M669" s="66"/>
      <c r="N669" s="66"/>
      <c r="O669" s="66"/>
      <c r="P669" s="66"/>
    </row>
    <row r="670" spans="1:16" s="77" customFormat="1" ht="15" hidden="1" customHeight="1">
      <c r="A670" s="80"/>
      <c r="B670" s="865"/>
      <c r="C670" s="866"/>
      <c r="D670" s="866"/>
      <c r="E670" s="863"/>
      <c r="F670" s="243" t="s">
        <v>68</v>
      </c>
      <c r="G670" s="244"/>
      <c r="H670" s="245"/>
      <c r="I670" s="66"/>
      <c r="J670" s="66"/>
      <c r="K670" s="66"/>
      <c r="L670" s="66"/>
      <c r="M670" s="66"/>
      <c r="N670" s="66"/>
      <c r="O670" s="66"/>
      <c r="P670" s="66"/>
    </row>
    <row r="671" spans="1:16" s="77" customFormat="1" ht="15" hidden="1" customHeight="1">
      <c r="A671" s="80"/>
      <c r="B671" s="865"/>
      <c r="C671" s="866"/>
      <c r="D671" s="866"/>
      <c r="E671" s="863"/>
      <c r="F671" s="243" t="s">
        <v>69</v>
      </c>
      <c r="G671" s="244"/>
      <c r="H671" s="245"/>
      <c r="I671" s="66"/>
      <c r="J671" s="66"/>
      <c r="K671" s="66"/>
      <c r="L671" s="66"/>
      <c r="M671" s="66"/>
      <c r="N671" s="66"/>
      <c r="O671" s="66"/>
      <c r="P671" s="66"/>
    </row>
    <row r="672" spans="1:16" s="77" customFormat="1" ht="15" hidden="1" customHeight="1">
      <c r="A672" s="80"/>
      <c r="B672" s="865"/>
      <c r="C672" s="866"/>
      <c r="D672" s="866"/>
      <c r="E672" s="863"/>
      <c r="F672" s="243" t="s">
        <v>70</v>
      </c>
      <c r="G672" s="244"/>
      <c r="H672" s="245"/>
      <c r="I672" s="66"/>
      <c r="J672" s="66"/>
      <c r="K672" s="66"/>
      <c r="L672" s="66"/>
      <c r="M672" s="66"/>
      <c r="N672" s="66"/>
      <c r="O672" s="66"/>
      <c r="P672" s="66"/>
    </row>
    <row r="673" spans="1:16" s="77" customFormat="1" ht="15" hidden="1" customHeight="1">
      <c r="A673" s="80"/>
      <c r="B673" s="865"/>
      <c r="C673" s="866"/>
      <c r="D673" s="866" t="s">
        <v>89</v>
      </c>
      <c r="E673" s="863" t="s">
        <v>87</v>
      </c>
      <c r="F673" s="243" t="s">
        <v>65</v>
      </c>
      <c r="G673" s="244"/>
      <c r="H673" s="245"/>
      <c r="I673" s="66"/>
      <c r="J673" s="66"/>
      <c r="K673" s="66"/>
      <c r="L673" s="66"/>
      <c r="M673" s="66"/>
      <c r="N673" s="66"/>
      <c r="O673" s="66"/>
      <c r="P673" s="66"/>
    </row>
    <row r="674" spans="1:16" s="77" customFormat="1" ht="15" hidden="1" customHeight="1">
      <c r="A674" s="80"/>
      <c r="B674" s="865"/>
      <c r="C674" s="866"/>
      <c r="D674" s="866"/>
      <c r="E674" s="863"/>
      <c r="F674" s="243" t="s">
        <v>66</v>
      </c>
      <c r="G674" s="244"/>
      <c r="H674" s="245"/>
      <c r="I674" s="66"/>
      <c r="J674" s="66"/>
      <c r="K674" s="66"/>
      <c r="L674" s="66"/>
      <c r="M674" s="66"/>
      <c r="N674" s="66"/>
      <c r="O674" s="66"/>
      <c r="P674" s="66"/>
    </row>
    <row r="675" spans="1:16" s="77" customFormat="1" ht="46.5" hidden="1" customHeight="1">
      <c r="A675" s="80"/>
      <c r="B675" s="865"/>
      <c r="C675" s="866"/>
      <c r="D675" s="866"/>
      <c r="E675" s="863"/>
      <c r="F675" s="243" t="s">
        <v>67</v>
      </c>
      <c r="G675" s="244"/>
      <c r="H675" s="245"/>
      <c r="I675" s="66"/>
      <c r="J675" s="66"/>
      <c r="K675" s="66"/>
      <c r="L675" s="66"/>
      <c r="M675" s="66"/>
      <c r="N675" s="66"/>
      <c r="O675" s="66"/>
      <c r="P675" s="66"/>
    </row>
    <row r="676" spans="1:16" s="77" customFormat="1" ht="15" hidden="1" customHeight="1">
      <c r="A676" s="80"/>
      <c r="B676" s="865"/>
      <c r="C676" s="866"/>
      <c r="D676" s="866"/>
      <c r="E676" s="863"/>
      <c r="F676" s="243" t="s">
        <v>68</v>
      </c>
      <c r="G676" s="244"/>
      <c r="H676" s="245"/>
      <c r="I676" s="66"/>
      <c r="J676" s="66"/>
      <c r="K676" s="66"/>
      <c r="L676" s="66"/>
      <c r="M676" s="66"/>
      <c r="N676" s="66"/>
      <c r="O676" s="66"/>
      <c r="P676" s="66"/>
    </row>
    <row r="677" spans="1:16" s="77" customFormat="1" ht="15" hidden="1" customHeight="1">
      <c r="A677" s="80"/>
      <c r="B677" s="865"/>
      <c r="C677" s="866"/>
      <c r="D677" s="866"/>
      <c r="E677" s="863"/>
      <c r="F677" s="243" t="s">
        <v>69</v>
      </c>
      <c r="G677" s="244"/>
      <c r="H677" s="245"/>
      <c r="I677" s="66"/>
      <c r="J677" s="66"/>
      <c r="K677" s="66"/>
      <c r="L677" s="66"/>
      <c r="M677" s="66"/>
      <c r="N677" s="66"/>
      <c r="O677" s="66"/>
      <c r="P677" s="66"/>
    </row>
    <row r="678" spans="1:16" s="77" customFormat="1" ht="15" hidden="1" customHeight="1">
      <c r="A678" s="80"/>
      <c r="B678" s="865"/>
      <c r="C678" s="866"/>
      <c r="D678" s="866"/>
      <c r="E678" s="863"/>
      <c r="F678" s="243" t="s">
        <v>70</v>
      </c>
      <c r="G678" s="244"/>
      <c r="H678" s="245"/>
      <c r="I678" s="66"/>
      <c r="J678" s="66"/>
      <c r="K678" s="66"/>
      <c r="L678" s="66"/>
      <c r="M678" s="66"/>
      <c r="N678" s="66"/>
      <c r="O678" s="66"/>
      <c r="P678" s="66"/>
    </row>
    <row r="679" spans="1:16" s="77" customFormat="1" ht="15" hidden="1" customHeight="1">
      <c r="A679" s="80"/>
      <c r="B679" s="865"/>
      <c r="C679" s="866"/>
      <c r="D679" s="866"/>
      <c r="E679" s="863" t="s">
        <v>88</v>
      </c>
      <c r="F679" s="243" t="s">
        <v>65</v>
      </c>
      <c r="G679" s="244"/>
      <c r="H679" s="245"/>
      <c r="I679" s="66"/>
      <c r="J679" s="66"/>
      <c r="K679" s="66"/>
      <c r="L679" s="66"/>
      <c r="M679" s="66"/>
      <c r="N679" s="66"/>
      <c r="O679" s="66"/>
      <c r="P679" s="66"/>
    </row>
    <row r="680" spans="1:16" s="77" customFormat="1" ht="15" hidden="1" customHeight="1">
      <c r="A680" s="80"/>
      <c r="B680" s="865"/>
      <c r="C680" s="866"/>
      <c r="D680" s="866"/>
      <c r="E680" s="863"/>
      <c r="F680" s="243" t="s">
        <v>66</v>
      </c>
      <c r="G680" s="244"/>
      <c r="H680" s="245"/>
      <c r="I680" s="66"/>
      <c r="J680" s="66"/>
      <c r="K680" s="66"/>
      <c r="L680" s="66"/>
      <c r="M680" s="66"/>
      <c r="N680" s="66"/>
      <c r="O680" s="66"/>
      <c r="P680" s="66"/>
    </row>
    <row r="681" spans="1:16" s="77" customFormat="1" ht="15" hidden="1" customHeight="1" thickBot="1">
      <c r="A681" s="86"/>
      <c r="B681" s="865"/>
      <c r="C681" s="866"/>
      <c r="D681" s="866"/>
      <c r="E681" s="863"/>
      <c r="F681" s="243" t="s">
        <v>67</v>
      </c>
      <c r="G681" s="258"/>
      <c r="H681" s="259"/>
      <c r="I681" s="74"/>
      <c r="J681" s="74"/>
      <c r="K681" s="74"/>
      <c r="L681" s="74"/>
      <c r="M681" s="74"/>
      <c r="N681" s="74"/>
      <c r="O681" s="74"/>
      <c r="P681" s="74"/>
    </row>
    <row r="682" spans="1:16" s="77" customFormat="1" ht="15" hidden="1" customHeight="1">
      <c r="B682" s="865"/>
      <c r="C682" s="866"/>
      <c r="D682" s="866"/>
      <c r="E682" s="863"/>
      <c r="F682" s="244" t="s">
        <v>68</v>
      </c>
      <c r="G682" s="260"/>
      <c r="H682" s="260"/>
      <c r="I682" s="75"/>
      <c r="J682" s="63"/>
      <c r="K682" s="63"/>
      <c r="L682" s="63"/>
      <c r="M682" s="63"/>
      <c r="N682" s="63"/>
      <c r="O682" s="63"/>
      <c r="P682" s="63"/>
    </row>
    <row r="683" spans="1:16" s="77" customFormat="1" ht="15" hidden="1" customHeight="1">
      <c r="B683" s="865"/>
      <c r="C683" s="866"/>
      <c r="D683" s="866"/>
      <c r="E683" s="863"/>
      <c r="F683" s="244" t="s">
        <v>69</v>
      </c>
      <c r="G683" s="261"/>
      <c r="H683" s="261"/>
      <c r="I683" s="73"/>
      <c r="J683" s="66"/>
      <c r="K683" s="66"/>
      <c r="L683" s="66"/>
      <c r="M683" s="66"/>
      <c r="N683" s="66"/>
      <c r="O683" s="66"/>
      <c r="P683" s="66"/>
    </row>
    <row r="684" spans="1:16" s="77" customFormat="1" ht="15" hidden="1" customHeight="1" thickBot="1">
      <c r="B684" s="875"/>
      <c r="C684" s="557"/>
      <c r="D684" s="557"/>
      <c r="E684" s="850"/>
      <c r="F684" s="258" t="s">
        <v>70</v>
      </c>
      <c r="G684" s="262"/>
      <c r="H684" s="262"/>
      <c r="I684" s="92"/>
      <c r="J684" s="93"/>
      <c r="K684" s="93"/>
      <c r="L684" s="93"/>
      <c r="M684" s="93"/>
      <c r="N684" s="93"/>
      <c r="O684" s="93"/>
      <c r="P684" s="93"/>
    </row>
    <row r="685" spans="1:16" s="77" customFormat="1" ht="15" customHeight="1">
      <c r="A685" s="78"/>
      <c r="B685" s="78"/>
      <c r="C685" s="78"/>
      <c r="D685" s="87"/>
      <c r="E685" s="88"/>
      <c r="F685" s="89"/>
      <c r="G685" s="89"/>
      <c r="H685" s="89"/>
      <c r="I685" s="78"/>
      <c r="J685" s="78"/>
      <c r="K685" s="78"/>
      <c r="L685" s="78"/>
      <c r="M685" s="78"/>
      <c r="N685" s="78"/>
      <c r="O685" s="78"/>
      <c r="P685" s="78"/>
    </row>
    <row r="686" spans="1:16" s="77" customFormat="1" ht="15" hidden="1" customHeight="1">
      <c r="D686" s="90"/>
      <c r="F686" s="91"/>
      <c r="G686" s="91"/>
      <c r="H686" s="91"/>
    </row>
    <row r="687" spans="1:16" ht="15.75" thickBot="1">
      <c r="A687" s="77"/>
      <c r="B687" s="267"/>
      <c r="C687" s="267"/>
      <c r="D687" s="267"/>
      <c r="E687" s="268"/>
      <c r="F687" s="268"/>
      <c r="G687" s="269"/>
      <c r="H687" s="269"/>
      <c r="I687" s="77"/>
      <c r="J687" s="77"/>
      <c r="K687" s="77"/>
      <c r="L687" s="77"/>
      <c r="M687" s="77"/>
      <c r="N687" s="77"/>
      <c r="O687" s="77"/>
      <c r="P687" s="77"/>
    </row>
    <row r="688" spans="1:16" ht="15.75" customHeight="1" thickBot="1">
      <c r="A688" s="870"/>
      <c r="B688" s="871"/>
      <c r="C688" s="871"/>
      <c r="D688" s="871"/>
      <c r="E688" s="871"/>
      <c r="F688" s="871"/>
      <c r="G688" s="872"/>
      <c r="H688" s="877" t="s">
        <v>314</v>
      </c>
      <c r="I688" s="878"/>
      <c r="J688" s="878"/>
      <c r="K688" s="878"/>
      <c r="L688" s="878"/>
      <c r="M688" s="878"/>
      <c r="N688" s="878"/>
      <c r="O688" s="878"/>
      <c r="P688" s="878"/>
    </row>
    <row r="689" spans="1:16" ht="45" customHeight="1">
      <c r="A689" s="559" t="s">
        <v>0</v>
      </c>
      <c r="B689" s="561" t="s">
        <v>58</v>
      </c>
      <c r="C689" s="562"/>
      <c r="D689" s="562"/>
      <c r="E689" s="565" t="s">
        <v>315</v>
      </c>
      <c r="F689" s="566"/>
      <c r="G689" s="569" t="s">
        <v>316</v>
      </c>
      <c r="H689" s="849" t="s">
        <v>317</v>
      </c>
      <c r="I689" s="578" t="s">
        <v>318</v>
      </c>
      <c r="J689" s="579"/>
      <c r="K689" s="579"/>
      <c r="L689" s="876"/>
      <c r="M689" s="578" t="s">
        <v>556</v>
      </c>
      <c r="N689" s="579"/>
      <c r="O689" s="579"/>
      <c r="P689" s="876"/>
    </row>
    <row r="690" spans="1:16" ht="60" customHeight="1" thickBot="1">
      <c r="A690" s="560"/>
      <c r="B690" s="563"/>
      <c r="C690" s="564"/>
      <c r="D690" s="564"/>
      <c r="E690" s="567"/>
      <c r="F690" s="568"/>
      <c r="G690" s="570"/>
      <c r="H690" s="856"/>
      <c r="I690" s="223"/>
      <c r="J690" s="223" t="s">
        <v>526</v>
      </c>
      <c r="K690" s="223" t="s">
        <v>527</v>
      </c>
      <c r="L690" s="223" t="str">
        <f>L11</f>
        <v>План (в случае отсутствия фактических значений)</v>
      </c>
      <c r="M690" s="223"/>
      <c r="N690" s="223" t="s">
        <v>526</v>
      </c>
      <c r="O690" s="223" t="s">
        <v>527</v>
      </c>
      <c r="P690" s="223" t="str">
        <f>P11</f>
        <v>План (в случае отсутствия фактических значений)</v>
      </c>
    </row>
    <row r="691" spans="1:16" ht="15.75" thickBot="1">
      <c r="A691" s="270">
        <v>1</v>
      </c>
      <c r="B691" s="583">
        <v>2</v>
      </c>
      <c r="C691" s="584"/>
      <c r="D691" s="584"/>
      <c r="E691" s="585">
        <v>3</v>
      </c>
      <c r="F691" s="586"/>
      <c r="G691" s="587"/>
      <c r="H691" s="271">
        <v>4</v>
      </c>
      <c r="I691" s="572">
        <v>5</v>
      </c>
      <c r="J691" s="573"/>
      <c r="K691" s="573"/>
      <c r="L691" s="574"/>
      <c r="M691" s="572">
        <v>6</v>
      </c>
      <c r="N691" s="573"/>
      <c r="O691" s="573"/>
      <c r="P691" s="574"/>
    </row>
    <row r="692" spans="1:16" ht="30">
      <c r="A692" s="272"/>
      <c r="B692" s="588" t="s">
        <v>17</v>
      </c>
      <c r="C692" s="589"/>
      <c r="D692" s="589"/>
      <c r="E692" s="558" t="s">
        <v>319</v>
      </c>
      <c r="F692" s="256" t="s">
        <v>320</v>
      </c>
      <c r="G692" s="558" t="s">
        <v>321</v>
      </c>
      <c r="H692" s="273"/>
      <c r="I692" s="274"/>
      <c r="J692" s="163">
        <v>0</v>
      </c>
      <c r="K692" s="163">
        <v>0</v>
      </c>
      <c r="L692" s="275">
        <f>'Приложение №1'!L1225</f>
        <v>165</v>
      </c>
      <c r="M692" s="275"/>
      <c r="N692" s="275">
        <v>0</v>
      </c>
      <c r="O692" s="275">
        <v>0</v>
      </c>
      <c r="P692" s="544">
        <f>'Приложение №1'!P1225</f>
        <v>1154.21</v>
      </c>
    </row>
    <row r="693" spans="1:16" ht="30" hidden="1">
      <c r="A693" s="80"/>
      <c r="B693" s="590"/>
      <c r="C693" s="591"/>
      <c r="D693" s="591"/>
      <c r="E693" s="558"/>
      <c r="F693" s="256" t="s">
        <v>322</v>
      </c>
      <c r="G693" s="558"/>
      <c r="H693" s="63"/>
      <c r="I693" s="276"/>
      <c r="J693" s="163">
        <v>0</v>
      </c>
      <c r="K693" s="163">
        <v>0</v>
      </c>
      <c r="L693" s="277"/>
      <c r="M693" s="277"/>
      <c r="N693" s="277">
        <v>0</v>
      </c>
      <c r="O693" s="277">
        <v>0</v>
      </c>
      <c r="P693" s="529"/>
    </row>
    <row r="694" spans="1:16" ht="30" hidden="1">
      <c r="A694" s="80"/>
      <c r="B694" s="590"/>
      <c r="C694" s="591"/>
      <c r="D694" s="591"/>
      <c r="E694" s="558"/>
      <c r="F694" s="278" t="s">
        <v>323</v>
      </c>
      <c r="G694" s="558"/>
      <c r="H694" s="279"/>
      <c r="I694" s="276"/>
      <c r="J694" s="163">
        <v>0</v>
      </c>
      <c r="K694" s="163">
        <v>0</v>
      </c>
      <c r="L694" s="277"/>
      <c r="M694" s="277"/>
      <c r="N694" s="277">
        <v>0</v>
      </c>
      <c r="O694" s="277">
        <v>0</v>
      </c>
      <c r="P694" s="529"/>
    </row>
    <row r="695" spans="1:16" ht="30">
      <c r="A695" s="80"/>
      <c r="B695" s="590"/>
      <c r="C695" s="591"/>
      <c r="D695" s="591"/>
      <c r="E695" s="557" t="s">
        <v>324</v>
      </c>
      <c r="F695" s="243" t="s">
        <v>320</v>
      </c>
      <c r="G695" s="558"/>
      <c r="H695" s="280"/>
      <c r="I695" s="276"/>
      <c r="J695" s="163">
        <v>0</v>
      </c>
      <c r="K695" s="163">
        <v>0</v>
      </c>
      <c r="L695" s="529">
        <f>'Приложение №1'!L1228</f>
        <v>149.33333333333334</v>
      </c>
      <c r="M695" s="277"/>
      <c r="N695" s="277">
        <v>0</v>
      </c>
      <c r="O695" s="277">
        <v>0</v>
      </c>
      <c r="P695" s="529">
        <f>'Приложение №1'!P1228</f>
        <v>2415.7733333333331</v>
      </c>
    </row>
    <row r="696" spans="1:16" ht="30" hidden="1" outlineLevel="1">
      <c r="A696" s="80"/>
      <c r="B696" s="590"/>
      <c r="C696" s="591"/>
      <c r="D696" s="591"/>
      <c r="E696" s="558"/>
      <c r="F696" s="256" t="s">
        <v>322</v>
      </c>
      <c r="G696" s="558"/>
      <c r="H696" s="280"/>
      <c r="I696" s="276"/>
      <c r="J696" s="163">
        <v>0</v>
      </c>
      <c r="K696" s="163">
        <v>0</v>
      </c>
      <c r="L696" s="529"/>
      <c r="M696" s="277"/>
      <c r="N696" s="277">
        <v>0</v>
      </c>
      <c r="O696" s="277">
        <v>0</v>
      </c>
      <c r="P696" s="529"/>
    </row>
    <row r="697" spans="1:16" ht="30" hidden="1" outlineLevel="1">
      <c r="A697" s="80"/>
      <c r="B697" s="590"/>
      <c r="C697" s="591"/>
      <c r="D697" s="591"/>
      <c r="E697" s="556"/>
      <c r="F697" s="256" t="s">
        <v>323</v>
      </c>
      <c r="G697" s="556"/>
      <c r="H697" s="280"/>
      <c r="I697" s="276"/>
      <c r="J697" s="163">
        <v>0</v>
      </c>
      <c r="K697" s="163">
        <v>0</v>
      </c>
      <c r="L697" s="529"/>
      <c r="M697" s="277"/>
      <c r="N697" s="277">
        <v>0</v>
      </c>
      <c r="O697" s="277">
        <v>0</v>
      </c>
      <c r="P697" s="529"/>
    </row>
    <row r="698" spans="1:16" ht="30" hidden="1" outlineLevel="1">
      <c r="A698" s="80"/>
      <c r="B698" s="590"/>
      <c r="C698" s="591"/>
      <c r="D698" s="591"/>
      <c r="E698" s="557" t="s">
        <v>319</v>
      </c>
      <c r="F698" s="243" t="s">
        <v>320</v>
      </c>
      <c r="G698" s="557" t="s">
        <v>325</v>
      </c>
      <c r="H698" s="280"/>
      <c r="I698" s="276"/>
      <c r="J698" s="163">
        <v>0</v>
      </c>
      <c r="K698" s="163">
        <v>0</v>
      </c>
      <c r="L698" s="529"/>
      <c r="M698" s="277"/>
      <c r="N698" s="277">
        <v>0</v>
      </c>
      <c r="O698" s="277">
        <v>0</v>
      </c>
      <c r="P698" s="529"/>
    </row>
    <row r="699" spans="1:16" ht="30" hidden="1" outlineLevel="1">
      <c r="A699" s="80"/>
      <c r="B699" s="590"/>
      <c r="C699" s="591"/>
      <c r="D699" s="591"/>
      <c r="E699" s="558"/>
      <c r="F699" s="256" t="s">
        <v>322</v>
      </c>
      <c r="G699" s="558"/>
      <c r="H699" s="280"/>
      <c r="I699" s="276"/>
      <c r="J699" s="163">
        <v>0</v>
      </c>
      <c r="K699" s="163">
        <v>0</v>
      </c>
      <c r="L699" s="529"/>
      <c r="M699" s="277"/>
      <c r="N699" s="277">
        <v>0</v>
      </c>
      <c r="O699" s="277">
        <v>0</v>
      </c>
      <c r="P699" s="529"/>
    </row>
    <row r="700" spans="1:16" ht="30" hidden="1" outlineLevel="1">
      <c r="A700" s="80"/>
      <c r="B700" s="590"/>
      <c r="C700" s="591"/>
      <c r="D700" s="591"/>
      <c r="E700" s="558"/>
      <c r="F700" s="278" t="s">
        <v>323</v>
      </c>
      <c r="G700" s="558"/>
      <c r="H700" s="280"/>
      <c r="I700" s="276"/>
      <c r="J700" s="163">
        <v>0</v>
      </c>
      <c r="K700" s="163">
        <v>0</v>
      </c>
      <c r="L700" s="529"/>
      <c r="M700" s="277"/>
      <c r="N700" s="277">
        <v>0</v>
      </c>
      <c r="O700" s="277">
        <v>0</v>
      </c>
      <c r="P700" s="529"/>
    </row>
    <row r="701" spans="1:16" ht="30" hidden="1" outlineLevel="1">
      <c r="A701" s="80"/>
      <c r="B701" s="590"/>
      <c r="C701" s="591"/>
      <c r="D701" s="591"/>
      <c r="E701" s="557" t="s">
        <v>324</v>
      </c>
      <c r="F701" s="243" t="s">
        <v>320</v>
      </c>
      <c r="G701" s="558"/>
      <c r="H701" s="280"/>
      <c r="I701" s="276"/>
      <c r="J701" s="163">
        <v>0</v>
      </c>
      <c r="K701" s="163">
        <v>0</v>
      </c>
      <c r="L701" s="529"/>
      <c r="M701" s="277"/>
      <c r="N701" s="277">
        <v>0</v>
      </c>
      <c r="O701" s="277">
        <v>0</v>
      </c>
      <c r="P701" s="529"/>
    </row>
    <row r="702" spans="1:16" ht="30" hidden="1" outlineLevel="1">
      <c r="A702" s="80"/>
      <c r="B702" s="590"/>
      <c r="C702" s="591"/>
      <c r="D702" s="591"/>
      <c r="E702" s="558"/>
      <c r="F702" s="256" t="s">
        <v>322</v>
      </c>
      <c r="G702" s="558"/>
      <c r="H702" s="280"/>
      <c r="I702" s="276"/>
      <c r="J702" s="163">
        <v>0</v>
      </c>
      <c r="K702" s="163">
        <v>0</v>
      </c>
      <c r="L702" s="529"/>
      <c r="M702" s="277"/>
      <c r="N702" s="277">
        <v>0</v>
      </c>
      <c r="O702" s="277">
        <v>0</v>
      </c>
      <c r="P702" s="529"/>
    </row>
    <row r="703" spans="1:16" ht="30" collapsed="1">
      <c r="A703" s="80"/>
      <c r="B703" s="590"/>
      <c r="C703" s="591"/>
      <c r="D703" s="591"/>
      <c r="E703" s="556"/>
      <c r="F703" s="256" t="s">
        <v>323</v>
      </c>
      <c r="G703" s="556"/>
      <c r="H703" s="280"/>
      <c r="I703" s="276"/>
      <c r="J703" s="163">
        <v>0</v>
      </c>
      <c r="K703" s="163">
        <v>0</v>
      </c>
      <c r="L703" s="529">
        <f>'Приложение №1'!L1236</f>
        <v>2.5</v>
      </c>
      <c r="M703" s="277"/>
      <c r="N703" s="277">
        <v>0</v>
      </c>
      <c r="O703" s="277">
        <v>0</v>
      </c>
      <c r="P703" s="529">
        <f>'Приложение №1'!P1236</f>
        <v>122.25</v>
      </c>
    </row>
    <row r="704" spans="1:16" ht="30">
      <c r="A704" s="80"/>
      <c r="B704" s="865" t="s">
        <v>14</v>
      </c>
      <c r="C704" s="863"/>
      <c r="D704" s="863"/>
      <c r="E704" s="558" t="s">
        <v>319</v>
      </c>
      <c r="F704" s="256" t="s">
        <v>320</v>
      </c>
      <c r="G704" s="557" t="s">
        <v>321</v>
      </c>
      <c r="H704" s="281"/>
      <c r="I704" s="263"/>
      <c r="J704" s="163">
        <v>0</v>
      </c>
      <c r="K704" s="163">
        <v>0</v>
      </c>
      <c r="L704" s="543">
        <f>'Приложение №1'!L1237</f>
        <v>121.66666666666667</v>
      </c>
      <c r="M704" s="282"/>
      <c r="N704" s="282">
        <v>0</v>
      </c>
      <c r="O704" s="282">
        <v>0</v>
      </c>
      <c r="P704" s="543">
        <f>'Приложение №1'!P1237</f>
        <v>604.15866666666659</v>
      </c>
    </row>
    <row r="705" spans="1:16" ht="30" hidden="1">
      <c r="A705" s="80"/>
      <c r="B705" s="875"/>
      <c r="C705" s="850"/>
      <c r="D705" s="850"/>
      <c r="E705" s="558"/>
      <c r="F705" s="256" t="s">
        <v>322</v>
      </c>
      <c r="G705" s="558"/>
      <c r="H705" s="283"/>
      <c r="I705" s="284"/>
      <c r="J705" s="163">
        <v>0</v>
      </c>
      <c r="K705" s="163">
        <v>0</v>
      </c>
      <c r="L705" s="285"/>
      <c r="M705" s="285"/>
      <c r="N705" s="285">
        <v>0</v>
      </c>
      <c r="O705" s="285">
        <v>0</v>
      </c>
      <c r="P705" s="545"/>
    </row>
    <row r="706" spans="1:16" ht="30" hidden="1">
      <c r="A706" s="80"/>
      <c r="B706" s="875"/>
      <c r="C706" s="850"/>
      <c r="D706" s="850"/>
      <c r="E706" s="558"/>
      <c r="F706" s="278" t="s">
        <v>323</v>
      </c>
      <c r="G706" s="558"/>
      <c r="H706" s="283"/>
      <c r="I706" s="284"/>
      <c r="J706" s="163">
        <v>0</v>
      </c>
      <c r="K706" s="163">
        <v>0</v>
      </c>
      <c r="L706" s="285"/>
      <c r="M706" s="285"/>
      <c r="N706" s="285">
        <v>0</v>
      </c>
      <c r="O706" s="285">
        <v>0</v>
      </c>
      <c r="P706" s="545"/>
    </row>
    <row r="707" spans="1:16" ht="30">
      <c r="A707" s="80"/>
      <c r="B707" s="875"/>
      <c r="C707" s="850"/>
      <c r="D707" s="850"/>
      <c r="E707" s="557" t="s">
        <v>324</v>
      </c>
      <c r="F707" s="243" t="s">
        <v>320</v>
      </c>
      <c r="G707" s="558"/>
      <c r="H707" s="283"/>
      <c r="I707" s="284"/>
      <c r="J707" s="163">
        <v>0</v>
      </c>
      <c r="K707" s="163">
        <v>0</v>
      </c>
      <c r="L707" s="286">
        <f>'Приложение №1'!L1240</f>
        <v>75.333333333333329</v>
      </c>
      <c r="M707" s="285"/>
      <c r="N707" s="285">
        <v>0</v>
      </c>
      <c r="O707" s="285">
        <v>0</v>
      </c>
      <c r="P707" s="545">
        <f>'Приложение №1'!P1240</f>
        <v>1474.2883333333332</v>
      </c>
    </row>
    <row r="708" spans="1:16" ht="30" hidden="1" outlineLevel="1">
      <c r="A708" s="80"/>
      <c r="B708" s="875"/>
      <c r="C708" s="850"/>
      <c r="D708" s="850"/>
      <c r="E708" s="558"/>
      <c r="F708" s="256" t="s">
        <v>322</v>
      </c>
      <c r="G708" s="558"/>
      <c r="H708" s="283"/>
      <c r="I708" s="284"/>
      <c r="J708" s="163">
        <v>0</v>
      </c>
      <c r="K708" s="163">
        <v>0</v>
      </c>
      <c r="L708" s="285"/>
      <c r="M708" s="285"/>
      <c r="N708" s="285">
        <v>0</v>
      </c>
      <c r="O708" s="285">
        <v>0</v>
      </c>
      <c r="P708" s="545"/>
    </row>
    <row r="709" spans="1:16" ht="30" hidden="1" outlineLevel="1">
      <c r="A709" s="80"/>
      <c r="B709" s="875"/>
      <c r="C709" s="850"/>
      <c r="D709" s="850"/>
      <c r="E709" s="556"/>
      <c r="F709" s="256" t="s">
        <v>323</v>
      </c>
      <c r="G709" s="556"/>
      <c r="H709" s="283"/>
      <c r="I709" s="284"/>
      <c r="J709" s="163">
        <v>0</v>
      </c>
      <c r="K709" s="163">
        <v>0</v>
      </c>
      <c r="L709" s="285"/>
      <c r="M709" s="285"/>
      <c r="N709" s="285">
        <v>0</v>
      </c>
      <c r="O709" s="285">
        <v>0</v>
      </c>
      <c r="P709" s="545"/>
    </row>
    <row r="710" spans="1:16" ht="30" hidden="1" outlineLevel="1">
      <c r="A710" s="80"/>
      <c r="B710" s="875"/>
      <c r="C710" s="850"/>
      <c r="D710" s="850"/>
      <c r="E710" s="557" t="s">
        <v>319</v>
      </c>
      <c r="F710" s="243" t="s">
        <v>320</v>
      </c>
      <c r="G710" s="557" t="s">
        <v>325</v>
      </c>
      <c r="H710" s="283"/>
      <c r="I710" s="284"/>
      <c r="J710" s="163">
        <v>0</v>
      </c>
      <c r="K710" s="163">
        <v>0</v>
      </c>
      <c r="L710" s="285"/>
      <c r="M710" s="285"/>
      <c r="N710" s="285">
        <v>0</v>
      </c>
      <c r="O710" s="285">
        <v>0</v>
      </c>
      <c r="P710" s="545"/>
    </row>
    <row r="711" spans="1:16" ht="30" hidden="1" outlineLevel="1">
      <c r="A711" s="80"/>
      <c r="B711" s="875"/>
      <c r="C711" s="850"/>
      <c r="D711" s="850"/>
      <c r="E711" s="558"/>
      <c r="F711" s="256" t="s">
        <v>322</v>
      </c>
      <c r="G711" s="558"/>
      <c r="H711" s="283"/>
      <c r="I711" s="284"/>
      <c r="J711" s="163">
        <v>0</v>
      </c>
      <c r="K711" s="163">
        <v>0</v>
      </c>
      <c r="L711" s="285"/>
      <c r="M711" s="285"/>
      <c r="N711" s="285">
        <v>0</v>
      </c>
      <c r="O711" s="285">
        <v>0</v>
      </c>
      <c r="P711" s="545"/>
    </row>
    <row r="712" spans="1:16" ht="30" hidden="1" outlineLevel="1">
      <c r="A712" s="80"/>
      <c r="B712" s="875"/>
      <c r="C712" s="850"/>
      <c r="D712" s="850"/>
      <c r="E712" s="558"/>
      <c r="F712" s="278" t="s">
        <v>323</v>
      </c>
      <c r="G712" s="558"/>
      <c r="H712" s="283"/>
      <c r="I712" s="284"/>
      <c r="J712" s="163">
        <v>0</v>
      </c>
      <c r="K712" s="163">
        <v>0</v>
      </c>
      <c r="L712" s="285"/>
      <c r="M712" s="285"/>
      <c r="N712" s="285">
        <v>0</v>
      </c>
      <c r="O712" s="285">
        <v>0</v>
      </c>
      <c r="P712" s="545"/>
    </row>
    <row r="713" spans="1:16" ht="30" hidden="1" outlineLevel="1">
      <c r="A713" s="80"/>
      <c r="B713" s="875"/>
      <c r="C713" s="850"/>
      <c r="D713" s="850"/>
      <c r="E713" s="557" t="s">
        <v>324</v>
      </c>
      <c r="F713" s="243" t="s">
        <v>320</v>
      </c>
      <c r="G713" s="558"/>
      <c r="H713" s="283"/>
      <c r="I713" s="284"/>
      <c r="J713" s="163">
        <v>0</v>
      </c>
      <c r="K713" s="163">
        <v>0</v>
      </c>
      <c r="L713" s="285"/>
      <c r="M713" s="285"/>
      <c r="N713" s="285">
        <v>0</v>
      </c>
      <c r="O713" s="285">
        <v>0</v>
      </c>
      <c r="P713" s="545"/>
    </row>
    <row r="714" spans="1:16" ht="30" hidden="1" outlineLevel="1">
      <c r="A714" s="80"/>
      <c r="B714" s="875"/>
      <c r="C714" s="850"/>
      <c r="D714" s="850"/>
      <c r="E714" s="558"/>
      <c r="F714" s="256" t="s">
        <v>322</v>
      </c>
      <c r="G714" s="558"/>
      <c r="H714" s="283"/>
      <c r="I714" s="284"/>
      <c r="J714" s="163">
        <v>0</v>
      </c>
      <c r="K714" s="163">
        <v>0</v>
      </c>
      <c r="L714" s="285"/>
      <c r="M714" s="285"/>
      <c r="N714" s="285">
        <v>0</v>
      </c>
      <c r="O714" s="285">
        <v>0</v>
      </c>
      <c r="P714" s="545"/>
    </row>
    <row r="715" spans="1:16" ht="30.75" collapsed="1" thickBot="1">
      <c r="A715" s="80"/>
      <c r="B715" s="875"/>
      <c r="C715" s="850"/>
      <c r="D715" s="850"/>
      <c r="E715" s="556"/>
      <c r="F715" s="256" t="s">
        <v>323</v>
      </c>
      <c r="G715" s="556"/>
      <c r="H715" s="283"/>
      <c r="I715" s="284"/>
      <c r="J715" s="163">
        <v>0</v>
      </c>
      <c r="K715" s="163">
        <v>0</v>
      </c>
      <c r="L715" s="286">
        <f>'Приложение №1'!L1248</f>
        <v>11</v>
      </c>
      <c r="M715" s="285"/>
      <c r="N715" s="285">
        <v>0</v>
      </c>
      <c r="O715" s="285">
        <v>0</v>
      </c>
      <c r="P715" s="545">
        <f>'Приложение №1'!P1248</f>
        <v>5495.7133333333331</v>
      </c>
    </row>
    <row r="716" spans="1:16" ht="30" hidden="1" outlineLevel="1">
      <c r="A716" s="80"/>
      <c r="B716" s="875"/>
      <c r="C716" s="850"/>
      <c r="D716" s="850"/>
      <c r="E716" s="557" t="s">
        <v>319</v>
      </c>
      <c r="F716" s="243" t="s">
        <v>320</v>
      </c>
      <c r="G716" s="557" t="s">
        <v>54</v>
      </c>
      <c r="H716" s="283"/>
      <c r="I716" s="93"/>
      <c r="J716" s="93"/>
      <c r="K716" s="93"/>
      <c r="L716" s="287"/>
      <c r="M716" s="287"/>
      <c r="N716" s="287"/>
      <c r="O716" s="287"/>
      <c r="P716" s="287"/>
    </row>
    <row r="717" spans="1:16" ht="30" hidden="1" outlineLevel="1">
      <c r="A717" s="80"/>
      <c r="B717" s="875"/>
      <c r="C717" s="850"/>
      <c r="D717" s="850"/>
      <c r="E717" s="558"/>
      <c r="F717" s="256" t="s">
        <v>322</v>
      </c>
      <c r="G717" s="558"/>
      <c r="H717" s="283"/>
      <c r="I717" s="93"/>
      <c r="J717" s="93"/>
      <c r="K717" s="93"/>
      <c r="L717" s="287"/>
      <c r="M717" s="287"/>
      <c r="N717" s="287"/>
      <c r="O717" s="287"/>
      <c r="P717" s="287"/>
    </row>
    <row r="718" spans="1:16" ht="30" hidden="1" outlineLevel="1">
      <c r="A718" s="80"/>
      <c r="B718" s="875"/>
      <c r="C718" s="850"/>
      <c r="D718" s="850"/>
      <c r="E718" s="558"/>
      <c r="F718" s="278" t="s">
        <v>323</v>
      </c>
      <c r="G718" s="558"/>
      <c r="H718" s="283"/>
      <c r="I718" s="93"/>
      <c r="J718" s="93"/>
      <c r="K718" s="93"/>
      <c r="L718" s="287"/>
      <c r="M718" s="287"/>
      <c r="N718" s="287"/>
      <c r="O718" s="287"/>
      <c r="P718" s="287"/>
    </row>
    <row r="719" spans="1:16" ht="30" hidden="1" outlineLevel="1">
      <c r="A719" s="80"/>
      <c r="B719" s="875"/>
      <c r="C719" s="850"/>
      <c r="D719" s="850"/>
      <c r="E719" s="557" t="s">
        <v>324</v>
      </c>
      <c r="F719" s="243" t="s">
        <v>320</v>
      </c>
      <c r="G719" s="558"/>
      <c r="H719" s="283"/>
      <c r="I719" s="93"/>
      <c r="J719" s="93"/>
      <c r="K719" s="93"/>
      <c r="L719" s="287"/>
      <c r="M719" s="287"/>
      <c r="N719" s="287"/>
      <c r="O719" s="287"/>
      <c r="P719" s="287"/>
    </row>
    <row r="720" spans="1:16" ht="30" hidden="1" outlineLevel="1">
      <c r="A720" s="80"/>
      <c r="B720" s="875"/>
      <c r="C720" s="850"/>
      <c r="D720" s="850"/>
      <c r="E720" s="558"/>
      <c r="F720" s="256" t="s">
        <v>322</v>
      </c>
      <c r="G720" s="558"/>
      <c r="H720" s="283"/>
      <c r="I720" s="93"/>
      <c r="J720" s="93"/>
      <c r="K720" s="93"/>
      <c r="L720" s="287"/>
      <c r="M720" s="287"/>
      <c r="N720" s="287"/>
      <c r="O720" s="287"/>
      <c r="P720" s="287"/>
    </row>
    <row r="721" spans="1:26" ht="30" hidden="1" outlineLevel="1">
      <c r="A721" s="80"/>
      <c r="B721" s="875"/>
      <c r="C721" s="850"/>
      <c r="D721" s="850"/>
      <c r="E721" s="556"/>
      <c r="F721" s="256" t="s">
        <v>323</v>
      </c>
      <c r="G721" s="556"/>
      <c r="H721" s="283"/>
      <c r="I721" s="93"/>
      <c r="J721" s="93"/>
      <c r="K721" s="93"/>
      <c r="L721" s="287"/>
      <c r="M721" s="287"/>
      <c r="N721" s="287"/>
      <c r="O721" s="287"/>
      <c r="P721" s="287"/>
    </row>
    <row r="722" spans="1:26" ht="30" hidden="1" outlineLevel="1">
      <c r="A722" s="80"/>
      <c r="B722" s="875"/>
      <c r="C722" s="850"/>
      <c r="D722" s="850"/>
      <c r="E722" s="557" t="s">
        <v>319</v>
      </c>
      <c r="F722" s="243" t="s">
        <v>320</v>
      </c>
      <c r="G722" s="557" t="s">
        <v>326</v>
      </c>
      <c r="H722" s="283"/>
      <c r="I722" s="93"/>
      <c r="J722" s="93"/>
      <c r="K722" s="93"/>
      <c r="L722" s="287"/>
      <c r="M722" s="287"/>
      <c r="N722" s="287"/>
      <c r="O722" s="287"/>
      <c r="P722" s="287"/>
    </row>
    <row r="723" spans="1:26" ht="30" hidden="1" outlineLevel="1">
      <c r="A723" s="80"/>
      <c r="B723" s="875"/>
      <c r="C723" s="850"/>
      <c r="D723" s="850"/>
      <c r="E723" s="558"/>
      <c r="F723" s="256" t="s">
        <v>322</v>
      </c>
      <c r="G723" s="558"/>
      <c r="H723" s="283"/>
      <c r="I723" s="93"/>
      <c r="J723" s="93"/>
      <c r="K723" s="93"/>
      <c r="L723" s="287"/>
      <c r="M723" s="287"/>
      <c r="N723" s="287"/>
      <c r="O723" s="287"/>
      <c r="P723" s="287"/>
    </row>
    <row r="724" spans="1:26" ht="30" hidden="1" outlineLevel="1">
      <c r="A724" s="80"/>
      <c r="B724" s="875"/>
      <c r="C724" s="850"/>
      <c r="D724" s="850"/>
      <c r="E724" s="558"/>
      <c r="F724" s="278" t="s">
        <v>323</v>
      </c>
      <c r="G724" s="558"/>
      <c r="H724" s="283"/>
      <c r="I724" s="93"/>
      <c r="J724" s="93"/>
      <c r="K724" s="93"/>
      <c r="L724" s="287"/>
      <c r="M724" s="287"/>
      <c r="N724" s="287"/>
      <c r="O724" s="287"/>
      <c r="P724" s="287"/>
    </row>
    <row r="725" spans="1:26" ht="30" hidden="1" outlineLevel="1">
      <c r="A725" s="80"/>
      <c r="B725" s="875"/>
      <c r="C725" s="850"/>
      <c r="D725" s="850"/>
      <c r="E725" s="557" t="s">
        <v>324</v>
      </c>
      <c r="F725" s="243" t="s">
        <v>320</v>
      </c>
      <c r="G725" s="558"/>
      <c r="H725" s="283"/>
      <c r="I725" s="93"/>
      <c r="J725" s="93"/>
      <c r="K725" s="93"/>
      <c r="L725" s="287"/>
      <c r="M725" s="287"/>
      <c r="N725" s="287"/>
      <c r="O725" s="287"/>
      <c r="P725" s="287"/>
    </row>
    <row r="726" spans="1:26" ht="30" hidden="1" outlineLevel="1">
      <c r="A726" s="80"/>
      <c r="B726" s="875"/>
      <c r="C726" s="850"/>
      <c r="D726" s="850"/>
      <c r="E726" s="558"/>
      <c r="F726" s="256" t="s">
        <v>322</v>
      </c>
      <c r="G726" s="558"/>
      <c r="H726" s="283"/>
      <c r="I726" s="93"/>
      <c r="J726" s="93"/>
      <c r="K726" s="93"/>
      <c r="L726" s="287"/>
      <c r="M726" s="287"/>
      <c r="N726" s="287"/>
      <c r="O726" s="287"/>
      <c r="P726" s="287"/>
    </row>
    <row r="727" spans="1:26" ht="30.75" hidden="1" outlineLevel="1" thickBot="1">
      <c r="A727" s="80"/>
      <c r="B727" s="875"/>
      <c r="C727" s="850"/>
      <c r="D727" s="850"/>
      <c r="E727" s="558"/>
      <c r="F727" s="288" t="s">
        <v>323</v>
      </c>
      <c r="G727" s="558"/>
      <c r="H727" s="283"/>
      <c r="I727" s="93"/>
      <c r="J727" s="93"/>
      <c r="K727" s="93"/>
      <c r="L727" s="287"/>
      <c r="M727" s="287"/>
      <c r="N727" s="287"/>
      <c r="O727" s="287"/>
      <c r="P727" s="287"/>
    </row>
    <row r="728" spans="1:26" ht="18.75" collapsed="1">
      <c r="A728" s="289" t="s">
        <v>528</v>
      </c>
      <c r="B728" s="78"/>
      <c r="C728" s="78"/>
      <c r="D728" s="78"/>
      <c r="E728" s="78"/>
      <c r="F728" s="89"/>
      <c r="G728" s="89"/>
      <c r="H728" s="89"/>
      <c r="I728" s="78"/>
      <c r="J728" s="78"/>
      <c r="K728" s="78"/>
      <c r="L728" s="78"/>
      <c r="M728" s="78"/>
      <c r="N728" s="78"/>
      <c r="O728" s="78"/>
      <c r="P728" s="78"/>
    </row>
    <row r="729" spans="1:26" hidden="1"/>
    <row r="730" spans="1:26" hidden="1"/>
    <row r="731" spans="1:26" hidden="1"/>
    <row r="732" spans="1:26" ht="15.75" hidden="1">
      <c r="A732" s="290"/>
      <c r="B732" s="291" t="s">
        <v>529</v>
      </c>
      <c r="C732" s="292"/>
      <c r="D732" s="293"/>
      <c r="E732" s="294"/>
      <c r="F732" s="295"/>
      <c r="G732" s="295"/>
      <c r="H732" s="296"/>
      <c r="I732" s="294" t="s">
        <v>530</v>
      </c>
      <c r="J732" s="295"/>
      <c r="K732" s="295"/>
      <c r="L732" s="295"/>
      <c r="M732" s="295"/>
      <c r="N732" s="295"/>
      <c r="O732" s="295"/>
      <c r="P732" s="295"/>
      <c r="Q732" s="295"/>
      <c r="R732" s="295"/>
      <c r="S732" s="295"/>
      <c r="T732" s="295"/>
      <c r="U732" s="295"/>
      <c r="V732" s="295"/>
      <c r="W732" s="295"/>
      <c r="X732" s="295"/>
      <c r="Y732" s="295"/>
      <c r="Z732" s="295"/>
    </row>
    <row r="733" spans="1:26" ht="15.75" hidden="1">
      <c r="A733" s="290"/>
      <c r="B733" s="297" t="s">
        <v>531</v>
      </c>
      <c r="C733" s="292"/>
      <c r="D733" s="293"/>
      <c r="E733" s="294"/>
      <c r="F733" s="294"/>
      <c r="G733" s="294"/>
      <c r="H733" s="298"/>
      <c r="I733" s="291"/>
      <c r="J733" s="295"/>
      <c r="K733" s="295"/>
      <c r="L733" s="295"/>
      <c r="M733" s="295"/>
      <c r="N733" s="295"/>
      <c r="O733" s="295"/>
      <c r="P733" s="295"/>
      <c r="Q733" s="295"/>
      <c r="R733" s="295"/>
      <c r="S733" s="295"/>
      <c r="T733" s="295"/>
      <c r="U733" s="295"/>
      <c r="V733" s="295"/>
      <c r="W733" s="295"/>
      <c r="X733" s="295"/>
      <c r="Y733" s="295"/>
      <c r="Z733" s="295"/>
    </row>
    <row r="734" spans="1:26" ht="15.75" hidden="1">
      <c r="A734" s="290"/>
      <c r="B734" s="297" t="s">
        <v>532</v>
      </c>
      <c r="C734" s="292"/>
      <c r="D734" s="293"/>
      <c r="E734" s="294"/>
      <c r="F734" s="294"/>
      <c r="G734" s="294"/>
      <c r="H734" s="298"/>
      <c r="I734" s="291"/>
      <c r="J734" s="295"/>
      <c r="K734" s="295"/>
      <c r="L734" s="295"/>
      <c r="M734" s="295"/>
      <c r="N734" s="295"/>
      <c r="O734" s="295"/>
      <c r="P734" s="295"/>
      <c r="Q734" s="295"/>
      <c r="R734" s="295"/>
      <c r="S734" s="295"/>
      <c r="T734" s="295"/>
      <c r="U734" s="295"/>
      <c r="V734" s="295"/>
      <c r="W734" s="295"/>
      <c r="X734" s="295"/>
      <c r="Y734" s="295"/>
      <c r="Z734" s="295"/>
    </row>
    <row r="735" spans="1:26" hidden="1">
      <c r="A735" s="290"/>
      <c r="B735" s="299" t="s">
        <v>533</v>
      </c>
      <c r="C735" s="300"/>
      <c r="D735" s="301"/>
      <c r="E735" s="294"/>
      <c r="F735" s="295"/>
      <c r="G735" s="295"/>
      <c r="H735" s="296"/>
      <c r="I735" s="294" t="s">
        <v>530</v>
      </c>
      <c r="J735" s="295"/>
      <c r="K735" s="295"/>
      <c r="L735" s="295"/>
      <c r="M735" s="295"/>
      <c r="N735" s="295"/>
      <c r="O735" s="295"/>
      <c r="P735" s="295"/>
      <c r="Q735" s="295"/>
      <c r="R735" s="295"/>
      <c r="S735" s="295"/>
      <c r="T735" s="295"/>
      <c r="U735" s="295"/>
      <c r="V735" s="295"/>
      <c r="W735" s="295"/>
      <c r="X735" s="295"/>
      <c r="Y735" s="295"/>
      <c r="Z735" s="295"/>
    </row>
    <row r="736" spans="1:26" hidden="1">
      <c r="A736" s="290"/>
      <c r="B736" s="302" t="s">
        <v>534</v>
      </c>
      <c r="C736" s="300"/>
      <c r="D736" s="303"/>
      <c r="E736" s="294"/>
      <c r="F736" s="294"/>
      <c r="G736" s="294"/>
      <c r="H736" s="298"/>
      <c r="I736" s="291"/>
      <c r="J736" s="295"/>
      <c r="K736" s="295"/>
      <c r="L736" s="295"/>
      <c r="M736" s="295"/>
      <c r="N736" s="295"/>
      <c r="O736" s="295"/>
      <c r="P736" s="295"/>
      <c r="Q736" s="295"/>
      <c r="R736" s="295"/>
      <c r="S736" s="295"/>
      <c r="T736" s="295"/>
      <c r="U736" s="295"/>
      <c r="V736" s="295"/>
      <c r="W736" s="295"/>
      <c r="X736" s="295"/>
      <c r="Y736" s="295"/>
      <c r="Z736" s="295"/>
    </row>
    <row r="737" spans="1:26" ht="18.75" hidden="1">
      <c r="A737" s="290"/>
      <c r="B737" s="94"/>
      <c r="C737" s="94"/>
      <c r="D737" s="94"/>
      <c r="E737" s="304"/>
      <c r="F737" s="304"/>
      <c r="G737" s="304"/>
      <c r="H737" s="305"/>
      <c r="I737" s="295"/>
      <c r="J737" s="295"/>
      <c r="K737" s="295"/>
      <c r="L737" s="295"/>
      <c r="M737" s="295"/>
      <c r="N737" s="295"/>
      <c r="O737" s="295"/>
      <c r="P737" s="295"/>
      <c r="Q737" s="295"/>
      <c r="R737" s="295"/>
      <c r="S737" s="295"/>
      <c r="T737" s="295"/>
      <c r="U737" s="295"/>
      <c r="V737" s="295"/>
      <c r="W737" s="295"/>
      <c r="X737" s="295"/>
      <c r="Y737" s="295"/>
      <c r="Z737" s="295"/>
    </row>
    <row r="738" spans="1:26" hidden="1">
      <c r="A738" s="306"/>
      <c r="B738" s="95" t="s">
        <v>535</v>
      </c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idden="1">
      <c r="A739" s="306"/>
      <c r="B739" s="94" t="s">
        <v>536</v>
      </c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 ht="18.75">
      <c r="A740" s="306"/>
      <c r="B740" s="508" t="s">
        <v>528</v>
      </c>
      <c r="C740" s="306"/>
      <c r="D740" s="306"/>
      <c r="E740" s="306"/>
      <c r="F740" s="306"/>
      <c r="G740" s="306"/>
      <c r="H740" s="306"/>
      <c r="I740" s="295"/>
      <c r="J740" s="295"/>
      <c r="K740" s="295"/>
      <c r="L740" s="295"/>
      <c r="M740" s="295"/>
      <c r="N740" s="295"/>
      <c r="O740" s="295"/>
      <c r="P740" s="295"/>
      <c r="Q740" s="295"/>
      <c r="R740" s="295"/>
      <c r="S740" s="295"/>
      <c r="T740" s="295"/>
      <c r="U740" s="295"/>
      <c r="V740" s="295"/>
      <c r="W740" s="295"/>
      <c r="X740" s="295"/>
      <c r="Y740" s="295"/>
      <c r="Z740" s="295"/>
    </row>
  </sheetData>
  <mergeCells count="205">
    <mergeCell ref="E722:E724"/>
    <mergeCell ref="G722:G727"/>
    <mergeCell ref="E725:E727"/>
    <mergeCell ref="B704:D727"/>
    <mergeCell ref="E704:E706"/>
    <mergeCell ref="G704:G709"/>
    <mergeCell ref="E707:E709"/>
    <mergeCell ref="E710:E712"/>
    <mergeCell ref="G710:G715"/>
    <mergeCell ref="E713:E715"/>
    <mergeCell ref="E716:E718"/>
    <mergeCell ref="G716:G721"/>
    <mergeCell ref="E719:E721"/>
    <mergeCell ref="B692:D703"/>
    <mergeCell ref="E692:E694"/>
    <mergeCell ref="G692:G697"/>
    <mergeCell ref="E695:E697"/>
    <mergeCell ref="E698:E700"/>
    <mergeCell ref="G698:G703"/>
    <mergeCell ref="E701:E703"/>
    <mergeCell ref="B691:D691"/>
    <mergeCell ref="E691:G691"/>
    <mergeCell ref="I691:L691"/>
    <mergeCell ref="M691:P691"/>
    <mergeCell ref="A688:G688"/>
    <mergeCell ref="H688:P688"/>
    <mergeCell ref="A689:A690"/>
    <mergeCell ref="B689:D690"/>
    <mergeCell ref="E689:F690"/>
    <mergeCell ref="G689:G690"/>
    <mergeCell ref="H689:H690"/>
    <mergeCell ref="I689:L689"/>
    <mergeCell ref="M689:P689"/>
    <mergeCell ref="E643:E648"/>
    <mergeCell ref="D649:D660"/>
    <mergeCell ref="E649:E654"/>
    <mergeCell ref="E655:E660"/>
    <mergeCell ref="B661:B684"/>
    <mergeCell ref="C661:C684"/>
    <mergeCell ref="D661:D672"/>
    <mergeCell ref="E661:E666"/>
    <mergeCell ref="E667:E672"/>
    <mergeCell ref="D673:D684"/>
    <mergeCell ref="E673:E678"/>
    <mergeCell ref="E679:E684"/>
    <mergeCell ref="E607:E612"/>
    <mergeCell ref="D613:D624"/>
    <mergeCell ref="E613:E618"/>
    <mergeCell ref="E619:E624"/>
    <mergeCell ref="C625:C630"/>
    <mergeCell ref="D625:D630"/>
    <mergeCell ref="E625:E630"/>
    <mergeCell ref="B580:B660"/>
    <mergeCell ref="C580:C606"/>
    <mergeCell ref="D580:D591"/>
    <mergeCell ref="E580:E585"/>
    <mergeCell ref="E586:E591"/>
    <mergeCell ref="D592:D606"/>
    <mergeCell ref="E592:E597"/>
    <mergeCell ref="E598:E606"/>
    <mergeCell ref="C607:C624"/>
    <mergeCell ref="D607:D612"/>
    <mergeCell ref="C631:C642"/>
    <mergeCell ref="D631:D636"/>
    <mergeCell ref="E631:E636"/>
    <mergeCell ref="D637:D642"/>
    <mergeCell ref="E637:E642"/>
    <mergeCell ref="C643:C660"/>
    <mergeCell ref="D643:D648"/>
    <mergeCell ref="I577:L577"/>
    <mergeCell ref="M577:P577"/>
    <mergeCell ref="C579:G579"/>
    <mergeCell ref="I579:L579"/>
    <mergeCell ref="M579:P579"/>
    <mergeCell ref="A576:G576"/>
    <mergeCell ref="H576:P576"/>
    <mergeCell ref="A577:A578"/>
    <mergeCell ref="B577:B578"/>
    <mergeCell ref="C577:C578"/>
    <mergeCell ref="D577:D578"/>
    <mergeCell ref="E577:E578"/>
    <mergeCell ref="F577:F578"/>
    <mergeCell ref="G577:G578"/>
    <mergeCell ref="H577:H578"/>
    <mergeCell ref="E532:E537"/>
    <mergeCell ref="D538:D549"/>
    <mergeCell ref="E538:E543"/>
    <mergeCell ref="E544:E549"/>
    <mergeCell ref="B550:B573"/>
    <mergeCell ref="C550:C573"/>
    <mergeCell ref="D550:D561"/>
    <mergeCell ref="E550:E555"/>
    <mergeCell ref="E556:E561"/>
    <mergeCell ref="D562:D573"/>
    <mergeCell ref="E562:E567"/>
    <mergeCell ref="E568:E573"/>
    <mergeCell ref="E496:E501"/>
    <mergeCell ref="D502:D513"/>
    <mergeCell ref="E502:E507"/>
    <mergeCell ref="E508:E513"/>
    <mergeCell ref="C514:C519"/>
    <mergeCell ref="D514:D519"/>
    <mergeCell ref="E514:E519"/>
    <mergeCell ref="B466:B549"/>
    <mergeCell ref="C466:C495"/>
    <mergeCell ref="D466:D477"/>
    <mergeCell ref="E466:E471"/>
    <mergeCell ref="E472:E477"/>
    <mergeCell ref="D478:D495"/>
    <mergeCell ref="E478:E486"/>
    <mergeCell ref="E487:E495"/>
    <mergeCell ref="C496:C513"/>
    <mergeCell ref="D496:D501"/>
    <mergeCell ref="C520:C531"/>
    <mergeCell ref="D520:D525"/>
    <mergeCell ref="E520:E525"/>
    <mergeCell ref="D526:D531"/>
    <mergeCell ref="E526:E531"/>
    <mergeCell ref="C532:C549"/>
    <mergeCell ref="D532:D537"/>
    <mergeCell ref="H463:H464"/>
    <mergeCell ref="I463:L463"/>
    <mergeCell ref="M463:P463"/>
    <mergeCell ref="C465:G465"/>
    <mergeCell ref="I465:L465"/>
    <mergeCell ref="M465:P465"/>
    <mergeCell ref="B461:P461"/>
    <mergeCell ref="A462:G462"/>
    <mergeCell ref="H462:P462"/>
    <mergeCell ref="A463:A464"/>
    <mergeCell ref="B463:B464"/>
    <mergeCell ref="C463:C464"/>
    <mergeCell ref="D463:D464"/>
    <mergeCell ref="E463:E464"/>
    <mergeCell ref="F463:F464"/>
    <mergeCell ref="G463:G464"/>
    <mergeCell ref="B368:B456"/>
    <mergeCell ref="C368:C456"/>
    <mergeCell ref="D368:D385"/>
    <mergeCell ref="E368:E373"/>
    <mergeCell ref="E374:E385"/>
    <mergeCell ref="D386:D456"/>
    <mergeCell ref="E386:E450"/>
    <mergeCell ref="E451:E456"/>
    <mergeCell ref="B335:B367"/>
    <mergeCell ref="C335:C367"/>
    <mergeCell ref="D335:D346"/>
    <mergeCell ref="E335:E340"/>
    <mergeCell ref="E341:E346"/>
    <mergeCell ref="D347:D367"/>
    <mergeCell ref="E347:E361"/>
    <mergeCell ref="E362:E367"/>
    <mergeCell ref="A330:P330"/>
    <mergeCell ref="A331:G331"/>
    <mergeCell ref="H331:P331"/>
    <mergeCell ref="A332:A333"/>
    <mergeCell ref="B332:B333"/>
    <mergeCell ref="C332:C333"/>
    <mergeCell ref="D332:D333"/>
    <mergeCell ref="E332:E333"/>
    <mergeCell ref="F332:F333"/>
    <mergeCell ref="G332:G333"/>
    <mergeCell ref="C12:G12"/>
    <mergeCell ref="I12:L12"/>
    <mergeCell ref="M12:P12"/>
    <mergeCell ref="B179:B328"/>
    <mergeCell ref="C179:C328"/>
    <mergeCell ref="D179:D314"/>
    <mergeCell ref="E179:E184"/>
    <mergeCell ref="E185:E314"/>
    <mergeCell ref="D315:D328"/>
    <mergeCell ref="E315:E322"/>
    <mergeCell ref="E323:E328"/>
    <mergeCell ref="B13:B178"/>
    <mergeCell ref="C13:C178"/>
    <mergeCell ref="D13:D164"/>
    <mergeCell ref="E13:E18"/>
    <mergeCell ref="E19:E164"/>
    <mergeCell ref="D165:D178"/>
    <mergeCell ref="E165:E172"/>
    <mergeCell ref="E173:E178"/>
    <mergeCell ref="O2:P3"/>
    <mergeCell ref="O4:P4"/>
    <mergeCell ref="B5:O5"/>
    <mergeCell ref="B7:E7"/>
    <mergeCell ref="B8:P8"/>
    <mergeCell ref="O602:O603"/>
    <mergeCell ref="A9:G9"/>
    <mergeCell ref="H9:P9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H332:H333"/>
    <mergeCell ref="I332:L332"/>
    <mergeCell ref="M332:P332"/>
    <mergeCell ref="C334:G334"/>
    <mergeCell ref="I334:L334"/>
    <mergeCell ref="M334:P334"/>
  </mergeCells>
  <pageMargins left="0.70866141732283472" right="0.70866141732283472" top="0.74803149606299213" bottom="0.74803149606299213" header="0.31496062992125984" footer="0.31496062992125984"/>
  <pageSetup paperSize="8" scale="49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№1</vt:lpstr>
      <vt:lpstr>Приложение №2</vt:lpstr>
      <vt:lpstr>Приложение №3</vt:lpstr>
      <vt:lpstr>Приложение №5 </vt:lpstr>
      <vt:lpstr>'Приложение №1'!Область_печати</vt:lpstr>
      <vt:lpstr>'Приложение №2'!Область_печати</vt:lpstr>
      <vt:lpstr>'Приложение №3'!Область_печати</vt:lpstr>
      <vt:lpstr>'Приложение №5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Нохашкеев Санджи Сергеевич</dc:creator>
  <cp:lastModifiedBy>Нохашкеев Санджи Сергеевич</cp:lastModifiedBy>
  <cp:lastPrinted>2021-10-11T12:06:13Z</cp:lastPrinted>
  <dcterms:created xsi:type="dcterms:W3CDTF">2014-04-01T12:33:18Z</dcterms:created>
  <dcterms:modified xsi:type="dcterms:W3CDTF">2021-10-18T05:55:16Z</dcterms:modified>
</cp:coreProperties>
</file>